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tivescotland.sharepoint.com/sites/CS/Shared Documents/Funding Operations/Targeted Operations/Other Funding Programmes/Recovery Fund for Orgs (Feb 22)/"/>
    </mc:Choice>
  </mc:AlternateContent>
  <xr:revisionPtr revIDLastSave="65" documentId="8_{290809B8-9ACA-4798-A52E-5ADFF40C241B}" xr6:coauthVersionLast="47" xr6:coauthVersionMax="47" xr10:uidLastSave="{63800557-2C94-4BE2-A84F-C54B11BA6520}"/>
  <bookViews>
    <workbookView xWindow="-110" yWindow="-110" windowWidth="19420" windowHeight="11020" xr2:uid="{72A5A717-5AC8-4C86-BC93-B4517A5EA1CA}"/>
  </bookViews>
  <sheets>
    <sheet name="Recovery Fund - Expenditure" sheetId="1" r:id="rId1"/>
    <sheet name="Worked Exampl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3" l="1"/>
  <c r="C44" i="3" s="1"/>
  <c r="C43" i="1"/>
  <c r="C44" i="1" s="1"/>
</calcChain>
</file>

<file path=xl/sharedStrings.xml><?xml version="1.0" encoding="utf-8"?>
<sst xmlns="http://schemas.openxmlformats.org/spreadsheetml/2006/main" count="50" uniqueCount="28">
  <si>
    <t>Recovery Fund for Cultural Organisations</t>
  </si>
  <si>
    <t>THIS FORM SHOULD ONLY BE COMPLETED BY LOCAL AUTHORITIES AND ARMS LENGTH EXTERNAL ORGANISATIONS (ALEOS)</t>
  </si>
  <si>
    <t>ALL NUMBERS MUST BE POSITIVE NUMBERS AND IN £'S</t>
  </si>
  <si>
    <t>PLEASE DO NOT EDIT THE FORMULAS IN THIS SPREADSHEET</t>
  </si>
  <si>
    <t>SEE WORKED EXAMPLE SHEET FOR GUIDANCE</t>
  </si>
  <si>
    <t>ANNUAL EXPENDITURE SHOULD BE BASED ON THE LAST FULL FINANCIAL YEAR PRIOR TO MARCH 2020</t>
  </si>
  <si>
    <t>£</t>
  </si>
  <si>
    <t>Annual Expenditure</t>
  </si>
  <si>
    <t>Cultural Venues (please list venues below)</t>
  </si>
  <si>
    <t>Total Expenditure - Cultural Venues</t>
  </si>
  <si>
    <t>Cultural Festivals (please list festivals below)</t>
  </si>
  <si>
    <t>Total Expenditure - Cultural Festivals</t>
  </si>
  <si>
    <t>B</t>
  </si>
  <si>
    <t>Cultural Development and Outreach projects (please list below)</t>
  </si>
  <si>
    <t>Total Expenditure - Cultural Development/Outreach</t>
  </si>
  <si>
    <t>C</t>
  </si>
  <si>
    <t>Other Cultural expenditure (please list below)</t>
  </si>
  <si>
    <t>Total Expenditure - Other</t>
  </si>
  <si>
    <t>D</t>
  </si>
  <si>
    <t>Total Cultural spend (A+B+C+D)</t>
  </si>
  <si>
    <t>This is the amount you should input in the 'total income' box</t>
  </si>
  <si>
    <t>This is the amount you can request from this fund</t>
  </si>
  <si>
    <t>Anytown Theatre</t>
  </si>
  <si>
    <t>A</t>
  </si>
  <si>
    <t>Anytown Music Festival</t>
  </si>
  <si>
    <t>Anytown Art Festival</t>
  </si>
  <si>
    <t>Young people's art workshops</t>
  </si>
  <si>
    <t>Small grants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</si>
</sst>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64" fontId="4" fillId="0" borderId="5" xfId="1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4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164" fontId="5" fillId="0" borderId="5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164" fontId="4" fillId="0" borderId="6" xfId="1" applyNumberFormat="1" applyFont="1" applyBorder="1" applyAlignment="1" applyProtection="1">
      <alignment horizontal="center" vertical="center" wrapText="1"/>
      <protection locked="0"/>
    </xf>
    <xf numFmtId="164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1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  <protection locked="0"/>
    </xf>
    <xf numFmtId="164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5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164" fontId="4" fillId="4" borderId="8" xfId="1" applyNumberFormat="1" applyFont="1" applyFill="1" applyBorder="1" applyAlignment="1" applyProtection="1">
      <alignment horizontal="center" vertical="center" wrapText="1"/>
    </xf>
    <xf numFmtId="164" fontId="4" fillId="5" borderId="5" xfId="1" applyNumberFormat="1" applyFont="1" applyFill="1" applyBorder="1" applyAlignment="1" applyProtection="1">
      <alignment horizontal="center" vertical="center" wrapText="1"/>
    </xf>
    <xf numFmtId="164" fontId="4" fillId="5" borderId="6" xfId="1" applyNumberFormat="1" applyFont="1" applyFill="1" applyBorder="1" applyAlignment="1" applyProtection="1">
      <alignment horizontal="center" vertical="center" wrapText="1"/>
    </xf>
    <xf numFmtId="164" fontId="4" fillId="5" borderId="8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2" fillId="5" borderId="0" xfId="0" applyFont="1" applyFill="1"/>
    <xf numFmtId="0" fontId="0" fillId="5" borderId="0" xfId="0" applyFill="1"/>
    <xf numFmtId="164" fontId="0" fillId="5" borderId="0" xfId="1" applyNumberFormat="1" applyFont="1" applyFill="1" applyAlignment="1" applyProtection="1">
      <alignment horizontal="center"/>
    </xf>
    <xf numFmtId="0" fontId="4" fillId="5" borderId="0" xfId="0" applyFont="1" applyFill="1"/>
    <xf numFmtId="0" fontId="5" fillId="5" borderId="0" xfId="0" applyFont="1" applyFill="1" applyAlignment="1">
      <alignment vertical="center"/>
    </xf>
    <xf numFmtId="164" fontId="4" fillId="5" borderId="2" xfId="1" applyNumberFormat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164" fontId="5" fillId="5" borderId="5" xfId="1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164" fontId="4" fillId="5" borderId="7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0" fillId="2" borderId="0" xfId="0" applyFill="1" applyAlignment="1">
      <alignment wrapText="1"/>
    </xf>
    <xf numFmtId="0" fontId="5" fillId="5" borderId="1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4D1D-2553-4F58-B83F-89599F110023}">
  <dimension ref="A1:D44"/>
  <sheetViews>
    <sheetView tabSelected="1" topLeftCell="A6" workbookViewId="0">
      <selection activeCell="D13" sqref="D13:D14"/>
    </sheetView>
  </sheetViews>
  <sheetFormatPr defaultRowHeight="14.5" x14ac:dyDescent="0.35"/>
  <cols>
    <col min="1" max="1" width="3.1796875" customWidth="1"/>
    <col min="2" max="2" width="54.453125" customWidth="1"/>
    <col min="3" max="3" width="25.81640625" customWidth="1"/>
    <col min="4" max="4" width="27.54296875" customWidth="1"/>
  </cols>
  <sheetData>
    <row r="1" spans="1:4" ht="17.5" x14ac:dyDescent="0.35">
      <c r="A1" s="1" t="s">
        <v>0</v>
      </c>
      <c r="C1" s="3"/>
      <c r="D1" s="2"/>
    </row>
    <row r="2" spans="1:4" x14ac:dyDescent="0.35">
      <c r="A2" s="45" t="s">
        <v>1</v>
      </c>
      <c r="B2" s="45"/>
      <c r="C2" s="46"/>
      <c r="D2" s="2"/>
    </row>
    <row r="3" spans="1:4" x14ac:dyDescent="0.35">
      <c r="A3" s="46"/>
      <c r="B3" s="46"/>
      <c r="C3" s="46"/>
      <c r="D3" s="2"/>
    </row>
    <row r="4" spans="1:4" x14ac:dyDescent="0.35">
      <c r="A4" s="2"/>
      <c r="B4" s="4"/>
      <c r="C4" s="3"/>
      <c r="D4" s="2"/>
    </row>
    <row r="5" spans="1:4" x14ac:dyDescent="0.35">
      <c r="A5" s="2"/>
      <c r="B5" s="28" t="s">
        <v>2</v>
      </c>
      <c r="C5" s="3"/>
      <c r="D5" s="2"/>
    </row>
    <row r="6" spans="1:4" x14ac:dyDescent="0.35">
      <c r="A6" s="2"/>
      <c r="B6" s="4"/>
      <c r="C6" s="3"/>
      <c r="D6" s="2"/>
    </row>
    <row r="7" spans="1:4" x14ac:dyDescent="0.35">
      <c r="A7" s="2"/>
      <c r="B7" s="28" t="s">
        <v>3</v>
      </c>
      <c r="C7" s="3"/>
      <c r="D7" s="2"/>
    </row>
    <row r="8" spans="1:4" x14ac:dyDescent="0.35">
      <c r="A8" s="2"/>
      <c r="B8" s="4"/>
      <c r="C8" s="3"/>
      <c r="D8" s="2"/>
    </row>
    <row r="9" spans="1:4" x14ac:dyDescent="0.35">
      <c r="A9" s="2"/>
      <c r="B9" s="28" t="s">
        <v>4</v>
      </c>
      <c r="C9" s="3"/>
      <c r="D9" s="2"/>
    </row>
    <row r="10" spans="1:4" x14ac:dyDescent="0.35">
      <c r="A10" s="2"/>
      <c r="B10" s="4"/>
      <c r="C10" s="3"/>
      <c r="D10" s="2"/>
    </row>
    <row r="11" spans="1:4" x14ac:dyDescent="0.35">
      <c r="A11" s="2"/>
      <c r="B11" s="28" t="s">
        <v>5</v>
      </c>
      <c r="C11" s="3"/>
      <c r="D11" s="2"/>
    </row>
    <row r="12" spans="1:4" ht="15" thickBot="1" x14ac:dyDescent="0.4">
      <c r="A12" s="2"/>
      <c r="B12" s="5"/>
      <c r="C12" s="3"/>
      <c r="D12" s="2"/>
    </row>
    <row r="13" spans="1:4" x14ac:dyDescent="0.35">
      <c r="A13" s="2"/>
      <c r="B13" s="47"/>
      <c r="C13" s="6" t="s">
        <v>6</v>
      </c>
      <c r="D13" s="49"/>
    </row>
    <row r="14" spans="1:4" ht="22" customHeight="1" thickBot="1" x14ac:dyDescent="0.4">
      <c r="A14" s="2"/>
      <c r="B14" s="48"/>
      <c r="C14" s="8" t="s">
        <v>7</v>
      </c>
      <c r="D14" s="49"/>
    </row>
    <row r="15" spans="1:4" ht="32.15" customHeight="1" thickBot="1" x14ac:dyDescent="0.4">
      <c r="A15" s="2"/>
      <c r="B15" s="27" t="s">
        <v>8</v>
      </c>
      <c r="C15" s="10"/>
      <c r="D15" s="11"/>
    </row>
    <row r="16" spans="1:4" x14ac:dyDescent="0.35">
      <c r="A16" s="2"/>
      <c r="B16" s="12"/>
      <c r="C16" s="13"/>
      <c r="D16" s="11"/>
    </row>
    <row r="17" spans="1:4" x14ac:dyDescent="0.35">
      <c r="A17" s="2"/>
      <c r="B17" s="9"/>
      <c r="C17" s="13"/>
      <c r="D17" s="14"/>
    </row>
    <row r="18" spans="1:4" x14ac:dyDescent="0.35">
      <c r="A18" s="2"/>
      <c r="B18" s="7"/>
      <c r="C18" s="13"/>
      <c r="D18" s="14"/>
    </row>
    <row r="19" spans="1:4" ht="15" thickBot="1" x14ac:dyDescent="0.4">
      <c r="A19" s="2"/>
      <c r="B19" s="7"/>
      <c r="C19" s="13"/>
      <c r="D19" s="14"/>
    </row>
    <row r="20" spans="1:4" ht="32.5" customHeight="1" thickBot="1" x14ac:dyDescent="0.4">
      <c r="A20" s="2"/>
      <c r="B20" s="27" t="s">
        <v>9</v>
      </c>
      <c r="C20" s="8"/>
      <c r="D20" s="14"/>
    </row>
    <row r="21" spans="1:4" ht="15" thickBot="1" x14ac:dyDescent="0.4">
      <c r="A21" s="2"/>
      <c r="B21" s="15"/>
      <c r="C21" s="16"/>
      <c r="D21" s="14"/>
    </row>
    <row r="22" spans="1:4" ht="32.15" customHeight="1" thickBot="1" x14ac:dyDescent="0.4">
      <c r="A22" s="2"/>
      <c r="B22" s="27" t="s">
        <v>10</v>
      </c>
      <c r="C22" s="17"/>
      <c r="D22" s="14"/>
    </row>
    <row r="23" spans="1:4" ht="15" thickBot="1" x14ac:dyDescent="0.4">
      <c r="A23" s="2"/>
      <c r="B23" s="12"/>
      <c r="C23" s="13"/>
      <c r="D23" s="14"/>
    </row>
    <row r="24" spans="1:4" x14ac:dyDescent="0.35">
      <c r="A24" s="2"/>
      <c r="B24" s="7"/>
      <c r="C24" s="13"/>
      <c r="D24" s="14"/>
    </row>
    <row r="25" spans="1:4" ht="15" thickBot="1" x14ac:dyDescent="0.4">
      <c r="A25" s="2"/>
      <c r="B25" s="7"/>
      <c r="C25" s="13"/>
      <c r="D25" s="14"/>
    </row>
    <row r="26" spans="1:4" ht="15" thickBot="1" x14ac:dyDescent="0.4">
      <c r="A26" s="2"/>
      <c r="B26" s="7"/>
      <c r="C26" s="13">
        <v>0</v>
      </c>
      <c r="D26" s="14"/>
    </row>
    <row r="27" spans="1:4" ht="32.15" customHeight="1" thickBot="1" x14ac:dyDescent="0.4">
      <c r="A27" s="2"/>
      <c r="B27" s="27" t="s">
        <v>11</v>
      </c>
      <c r="C27" s="8"/>
      <c r="D27" s="14" t="s">
        <v>12</v>
      </c>
    </row>
    <row r="28" spans="1:4" ht="15" thickBot="1" x14ac:dyDescent="0.4">
      <c r="A28" s="2"/>
      <c r="B28" s="15"/>
      <c r="C28" s="16"/>
      <c r="D28" s="14"/>
    </row>
    <row r="29" spans="1:4" ht="32.15" customHeight="1" thickBot="1" x14ac:dyDescent="0.4">
      <c r="A29" s="2"/>
      <c r="B29" s="27" t="s">
        <v>13</v>
      </c>
      <c r="C29" s="17"/>
      <c r="D29" s="14"/>
    </row>
    <row r="30" spans="1:4" ht="15" thickBot="1" x14ac:dyDescent="0.4">
      <c r="A30" s="2"/>
      <c r="B30" s="7"/>
      <c r="C30" s="13"/>
      <c r="D30" s="14"/>
    </row>
    <row r="31" spans="1:4" x14ac:dyDescent="0.35">
      <c r="A31" s="2"/>
      <c r="B31" s="7"/>
      <c r="C31" s="13"/>
      <c r="D31" s="14"/>
    </row>
    <row r="32" spans="1:4" ht="15" thickBot="1" x14ac:dyDescent="0.4">
      <c r="A32" s="2"/>
      <c r="B32" s="7"/>
      <c r="C32" s="13"/>
      <c r="D32" s="14"/>
    </row>
    <row r="33" spans="1:4" ht="15" thickBot="1" x14ac:dyDescent="0.4">
      <c r="A33" s="2"/>
      <c r="B33" s="7"/>
      <c r="C33" s="13"/>
      <c r="D33" s="14"/>
    </row>
    <row r="34" spans="1:4" ht="32.15" customHeight="1" thickBot="1" x14ac:dyDescent="0.4">
      <c r="A34" s="2"/>
      <c r="B34" s="27" t="s">
        <v>14</v>
      </c>
      <c r="C34" s="8"/>
      <c r="D34" s="14" t="s">
        <v>15</v>
      </c>
    </row>
    <row r="35" spans="1:4" ht="15" thickBot="1" x14ac:dyDescent="0.4">
      <c r="A35" s="2"/>
      <c r="B35" s="15"/>
      <c r="C35" s="18"/>
      <c r="D35" s="14"/>
    </row>
    <row r="36" spans="1:4" ht="27.5" thickBot="1" x14ac:dyDescent="0.4">
      <c r="A36" s="2"/>
      <c r="B36" s="27" t="s">
        <v>16</v>
      </c>
      <c r="C36" s="17"/>
      <c r="D36" s="14"/>
    </row>
    <row r="37" spans="1:4" ht="15" thickBot="1" x14ac:dyDescent="0.4">
      <c r="A37" s="2"/>
      <c r="B37" s="7"/>
      <c r="C37" s="13"/>
      <c r="D37" s="14"/>
    </row>
    <row r="38" spans="1:4" x14ac:dyDescent="0.35">
      <c r="A38" s="2"/>
      <c r="B38" s="7"/>
      <c r="C38" s="13"/>
      <c r="D38" s="14"/>
    </row>
    <row r="39" spans="1:4" x14ac:dyDescent="0.35">
      <c r="A39" s="2"/>
      <c r="B39" s="7"/>
      <c r="C39" s="13"/>
      <c r="D39" s="14"/>
    </row>
    <row r="40" spans="1:4" ht="15" thickBot="1" x14ac:dyDescent="0.4">
      <c r="A40" s="2"/>
      <c r="B40" s="7"/>
      <c r="C40" s="13"/>
      <c r="D40" s="14"/>
    </row>
    <row r="41" spans="1:4" x14ac:dyDescent="0.35">
      <c r="A41" s="2"/>
      <c r="B41" s="27" t="s">
        <v>17</v>
      </c>
      <c r="C41" s="8"/>
      <c r="D41" s="14" t="s">
        <v>18</v>
      </c>
    </row>
    <row r="42" spans="1:4" ht="15" thickBot="1" x14ac:dyDescent="0.4">
      <c r="A42" s="2"/>
      <c r="B42" s="19"/>
      <c r="C42" s="20"/>
      <c r="D42" s="14"/>
    </row>
    <row r="43" spans="1:4" ht="56.5" customHeight="1" thickBot="1" x14ac:dyDescent="0.4">
      <c r="A43" s="2"/>
      <c r="B43" s="27" t="s">
        <v>19</v>
      </c>
      <c r="C43" s="21">
        <f>C20+C27+C34+C41</f>
        <v>0</v>
      </c>
      <c r="D43" s="22" t="s">
        <v>20</v>
      </c>
    </row>
    <row r="44" spans="1:4" ht="41" thickBot="1" x14ac:dyDescent="0.4">
      <c r="C44" s="23">
        <f>MIN(150000,(SUM(C43*0.1)))</f>
        <v>0</v>
      </c>
      <c r="D44" s="22" t="s">
        <v>21</v>
      </c>
    </row>
  </sheetData>
  <sheetProtection algorithmName="SHA-512" hashValue="GNYUj3ngum61JSWNBZf7M6PTDuzRJqOVSFoX38usMiDjv7b2TuThc/TdrYgIj5tmtyPYu5zDCdvdg+MYldOnVA==" saltValue="gOzXQFSjZYfUL0JKWm+CBg==" spinCount="100000" sheet="1" objects="1" scenarios="1" insertRows="0"/>
  <protectedRanges>
    <protectedRange sqref="C37:C41" name="Range1"/>
    <protectedRange sqref="C30:C34" name="Range2"/>
    <protectedRange sqref="C23:C27" name="Range3"/>
    <protectedRange sqref="C16:C20" name="Range4"/>
    <protectedRange sqref="B16:B19" name="Range5"/>
    <protectedRange sqref="B23:B26" name="Range6"/>
    <protectedRange sqref="B30:B33" name="Range7"/>
    <protectedRange sqref="B37:B40" name="Range8"/>
  </protectedRanges>
  <mergeCells count="3">
    <mergeCell ref="A2:C3"/>
    <mergeCell ref="B13:B14"/>
    <mergeCell ref="D13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76CA-5E57-4089-A9A3-71D42C1C6645}">
  <dimension ref="A1:D45"/>
  <sheetViews>
    <sheetView topLeftCell="A28" workbookViewId="0">
      <selection activeCell="C42" sqref="C42"/>
    </sheetView>
  </sheetViews>
  <sheetFormatPr defaultRowHeight="14.5" x14ac:dyDescent="0.35"/>
  <cols>
    <col min="1" max="1" width="3.1796875" customWidth="1"/>
    <col min="2" max="2" width="54.453125" customWidth="1"/>
    <col min="3" max="3" width="25.81640625" customWidth="1"/>
    <col min="4" max="4" width="27.54296875" customWidth="1"/>
  </cols>
  <sheetData>
    <row r="1" spans="1:4" ht="17.5" x14ac:dyDescent="0.35">
      <c r="A1" s="29" t="s">
        <v>0</v>
      </c>
      <c r="B1" s="30"/>
      <c r="C1" s="31"/>
      <c r="D1" s="30"/>
    </row>
    <row r="2" spans="1:4" x14ac:dyDescent="0.35">
      <c r="A2" s="45" t="s">
        <v>1</v>
      </c>
      <c r="B2" s="45"/>
      <c r="C2" s="50"/>
      <c r="D2" s="30"/>
    </row>
    <row r="3" spans="1:4" x14ac:dyDescent="0.35">
      <c r="A3" s="50"/>
      <c r="B3" s="50"/>
      <c r="C3" s="50"/>
      <c r="D3" s="30"/>
    </row>
    <row r="4" spans="1:4" x14ac:dyDescent="0.35">
      <c r="A4" s="30"/>
      <c r="B4" s="32"/>
      <c r="C4" s="31"/>
      <c r="D4" s="30"/>
    </row>
    <row r="5" spans="1:4" x14ac:dyDescent="0.35">
      <c r="A5" s="30"/>
      <c r="B5" s="32" t="s">
        <v>2</v>
      </c>
      <c r="C5" s="31"/>
      <c r="D5" s="30"/>
    </row>
    <row r="6" spans="1:4" x14ac:dyDescent="0.35">
      <c r="A6" s="30"/>
      <c r="B6" s="32"/>
      <c r="C6" s="31"/>
      <c r="D6" s="30"/>
    </row>
    <row r="7" spans="1:4" x14ac:dyDescent="0.35">
      <c r="A7" s="30"/>
      <c r="B7" s="32" t="s">
        <v>3</v>
      </c>
      <c r="C7" s="31"/>
      <c r="D7" s="30"/>
    </row>
    <row r="8" spans="1:4" x14ac:dyDescent="0.35">
      <c r="A8" s="30"/>
      <c r="B8" s="32"/>
      <c r="C8" s="31"/>
      <c r="D8" s="30"/>
    </row>
    <row r="9" spans="1:4" x14ac:dyDescent="0.35">
      <c r="A9" s="30"/>
      <c r="B9" s="32" t="s">
        <v>4</v>
      </c>
      <c r="C9" s="31"/>
      <c r="D9" s="30"/>
    </row>
    <row r="10" spans="1:4" x14ac:dyDescent="0.35">
      <c r="A10" s="30"/>
      <c r="B10" s="32"/>
      <c r="C10" s="31"/>
      <c r="D10" s="30"/>
    </row>
    <row r="11" spans="1:4" x14ac:dyDescent="0.35">
      <c r="A11" s="30"/>
      <c r="B11" s="32" t="s">
        <v>5</v>
      </c>
      <c r="C11" s="31"/>
      <c r="D11" s="30"/>
    </row>
    <row r="12" spans="1:4" ht="15" thickBot="1" x14ac:dyDescent="0.4">
      <c r="A12" s="30"/>
      <c r="B12" s="33"/>
      <c r="C12" s="31"/>
      <c r="D12" s="30"/>
    </row>
    <row r="13" spans="1:4" x14ac:dyDescent="0.35">
      <c r="A13" s="30"/>
      <c r="B13" s="51"/>
      <c r="C13" s="34" t="s">
        <v>6</v>
      </c>
      <c r="D13" s="53"/>
    </row>
    <row r="14" spans="1:4" ht="22" customHeight="1" thickBot="1" x14ac:dyDescent="0.4">
      <c r="A14" s="30"/>
      <c r="B14" s="52"/>
      <c r="C14" s="24" t="s">
        <v>7</v>
      </c>
      <c r="D14" s="53"/>
    </row>
    <row r="15" spans="1:4" ht="32.15" customHeight="1" thickBot="1" x14ac:dyDescent="0.4">
      <c r="A15" s="30"/>
      <c r="B15" s="36" t="s">
        <v>8</v>
      </c>
      <c r="C15" s="37"/>
      <c r="D15" s="38"/>
    </row>
    <row r="16" spans="1:4" ht="15" thickBot="1" x14ac:dyDescent="0.4">
      <c r="A16" s="30"/>
      <c r="B16" s="39" t="s">
        <v>22</v>
      </c>
      <c r="C16" s="37">
        <v>560000</v>
      </c>
      <c r="D16" s="38"/>
    </row>
    <row r="17" spans="1:4" ht="15" thickBot="1" x14ac:dyDescent="0.4">
      <c r="A17" s="30"/>
      <c r="B17" s="36"/>
      <c r="C17" s="37"/>
      <c r="D17" s="40"/>
    </row>
    <row r="18" spans="1:4" ht="15" thickBot="1" x14ac:dyDescent="0.4">
      <c r="A18" s="30"/>
      <c r="B18" s="35"/>
      <c r="C18" s="37"/>
      <c r="D18" s="40"/>
    </row>
    <row r="19" spans="1:4" ht="15" thickBot="1" x14ac:dyDescent="0.4">
      <c r="A19" s="30"/>
      <c r="B19" s="35"/>
      <c r="C19" s="37"/>
      <c r="D19" s="40"/>
    </row>
    <row r="20" spans="1:4" ht="32.5" customHeight="1" thickBot="1" x14ac:dyDescent="0.4">
      <c r="A20" s="30"/>
      <c r="B20" s="36" t="s">
        <v>9</v>
      </c>
      <c r="C20" s="24">
        <v>560000</v>
      </c>
      <c r="D20" s="40" t="s">
        <v>23</v>
      </c>
    </row>
    <row r="21" spans="1:4" ht="15" thickBot="1" x14ac:dyDescent="0.4">
      <c r="A21" s="30"/>
      <c r="B21" s="41"/>
      <c r="C21" s="25"/>
      <c r="D21" s="40"/>
    </row>
    <row r="22" spans="1:4" ht="32.15" customHeight="1" thickBot="1" x14ac:dyDescent="0.4">
      <c r="A22" s="30"/>
      <c r="B22" s="36" t="s">
        <v>10</v>
      </c>
      <c r="C22" s="24"/>
      <c r="D22" s="40"/>
    </row>
    <row r="23" spans="1:4" ht="15" thickBot="1" x14ac:dyDescent="0.4">
      <c r="A23" s="30"/>
      <c r="B23" s="39" t="s">
        <v>24</v>
      </c>
      <c r="C23" s="37">
        <v>124000</v>
      </c>
      <c r="D23" s="40"/>
    </row>
    <row r="24" spans="1:4" ht="15" thickBot="1" x14ac:dyDescent="0.4">
      <c r="A24" s="30"/>
      <c r="B24" s="39" t="s">
        <v>25</v>
      </c>
      <c r="C24" s="37">
        <v>230000</v>
      </c>
      <c r="D24" s="40"/>
    </row>
    <row r="25" spans="1:4" ht="15" thickBot="1" x14ac:dyDescent="0.4">
      <c r="A25" s="30"/>
      <c r="B25" s="35"/>
      <c r="C25" s="37"/>
      <c r="D25" s="40"/>
    </row>
    <row r="26" spans="1:4" ht="15" thickBot="1" x14ac:dyDescent="0.4">
      <c r="A26" s="30"/>
      <c r="B26" s="35"/>
      <c r="C26" s="37">
        <v>0</v>
      </c>
      <c r="D26" s="40"/>
    </row>
    <row r="27" spans="1:4" ht="32.15" customHeight="1" thickBot="1" x14ac:dyDescent="0.4">
      <c r="A27" s="30"/>
      <c r="B27" s="36" t="s">
        <v>11</v>
      </c>
      <c r="C27" s="24">
        <v>354000</v>
      </c>
      <c r="D27" s="40" t="s">
        <v>12</v>
      </c>
    </row>
    <row r="28" spans="1:4" ht="15" thickBot="1" x14ac:dyDescent="0.4">
      <c r="A28" s="30"/>
      <c r="B28" s="41"/>
      <c r="C28" s="25"/>
      <c r="D28" s="40"/>
    </row>
    <row r="29" spans="1:4" ht="32.15" customHeight="1" thickBot="1" x14ac:dyDescent="0.4">
      <c r="A29" s="30"/>
      <c r="B29" s="36" t="s">
        <v>13</v>
      </c>
      <c r="C29" s="24"/>
      <c r="D29" s="40"/>
    </row>
    <row r="30" spans="1:4" ht="15" thickBot="1" x14ac:dyDescent="0.4">
      <c r="A30" s="30"/>
      <c r="B30" s="39" t="s">
        <v>26</v>
      </c>
      <c r="C30" s="37">
        <v>42000</v>
      </c>
      <c r="D30" s="40"/>
    </row>
    <row r="31" spans="1:4" ht="15" thickBot="1" x14ac:dyDescent="0.4">
      <c r="A31" s="30"/>
      <c r="B31" s="35"/>
      <c r="C31" s="37"/>
      <c r="D31" s="40"/>
    </row>
    <row r="32" spans="1:4" ht="15" thickBot="1" x14ac:dyDescent="0.4">
      <c r="A32" s="30"/>
      <c r="B32" s="35"/>
      <c r="C32" s="37"/>
      <c r="D32" s="40"/>
    </row>
    <row r="33" spans="1:4" ht="15" thickBot="1" x14ac:dyDescent="0.4">
      <c r="A33" s="30"/>
      <c r="B33" s="35"/>
      <c r="C33" s="37"/>
      <c r="D33" s="40"/>
    </row>
    <row r="34" spans="1:4" ht="32.15" customHeight="1" thickBot="1" x14ac:dyDescent="0.4">
      <c r="A34" s="30"/>
      <c r="B34" s="36" t="s">
        <v>14</v>
      </c>
      <c r="C34" s="24">
        <v>42000</v>
      </c>
      <c r="D34" s="40" t="s">
        <v>15</v>
      </c>
    </row>
    <row r="35" spans="1:4" ht="15" thickBot="1" x14ac:dyDescent="0.4">
      <c r="A35" s="30"/>
      <c r="B35" s="41"/>
      <c r="C35" s="25"/>
      <c r="D35" s="40"/>
    </row>
    <row r="36" spans="1:4" ht="27.5" thickBot="1" x14ac:dyDescent="0.4">
      <c r="A36" s="30"/>
      <c r="B36" s="36" t="s">
        <v>16</v>
      </c>
      <c r="C36" s="24"/>
      <c r="D36" s="40"/>
    </row>
    <row r="37" spans="1:4" ht="15" thickBot="1" x14ac:dyDescent="0.4">
      <c r="A37" s="30"/>
      <c r="B37" s="39" t="s">
        <v>27</v>
      </c>
      <c r="C37" s="37">
        <v>50000</v>
      </c>
      <c r="D37" s="40"/>
    </row>
    <row r="38" spans="1:4" ht="15" thickBot="1" x14ac:dyDescent="0.4">
      <c r="A38" s="30"/>
      <c r="B38" s="35"/>
      <c r="C38" s="37"/>
      <c r="D38" s="40"/>
    </row>
    <row r="39" spans="1:4" ht="15" thickBot="1" x14ac:dyDescent="0.4">
      <c r="A39" s="30"/>
      <c r="B39" s="35"/>
      <c r="C39" s="37"/>
      <c r="D39" s="40"/>
    </row>
    <row r="40" spans="1:4" ht="15" thickBot="1" x14ac:dyDescent="0.4">
      <c r="A40" s="30"/>
      <c r="B40" s="35"/>
      <c r="C40" s="37"/>
      <c r="D40" s="40"/>
    </row>
    <row r="41" spans="1:4" ht="15" thickBot="1" x14ac:dyDescent="0.4">
      <c r="A41" s="30"/>
      <c r="B41" s="36" t="s">
        <v>17</v>
      </c>
      <c r="C41" s="24">
        <v>50000</v>
      </c>
      <c r="D41" s="40" t="s">
        <v>18</v>
      </c>
    </row>
    <row r="42" spans="1:4" ht="15" thickBot="1" x14ac:dyDescent="0.4">
      <c r="A42" s="30"/>
      <c r="B42" s="42"/>
      <c r="C42" s="43"/>
      <c r="D42" s="40"/>
    </row>
    <row r="43" spans="1:4" ht="56.5" customHeight="1" thickBot="1" x14ac:dyDescent="0.4">
      <c r="A43" s="30"/>
      <c r="B43" s="36" t="s">
        <v>19</v>
      </c>
      <c r="C43" s="24">
        <f>C20+C27+C34+C41</f>
        <v>1006000</v>
      </c>
      <c r="D43" s="44" t="s">
        <v>20</v>
      </c>
    </row>
    <row r="44" spans="1:4" ht="41" thickBot="1" x14ac:dyDescent="0.4">
      <c r="A44" s="30"/>
      <c r="B44" s="30"/>
      <c r="C44" s="26">
        <f>MIN(150000,(SUM(C43*0.1)))</f>
        <v>100600</v>
      </c>
      <c r="D44" s="44" t="s">
        <v>21</v>
      </c>
    </row>
    <row r="45" spans="1:4" x14ac:dyDescent="0.35">
      <c r="A45" s="30"/>
      <c r="B45" s="30"/>
      <c r="C45" s="30"/>
      <c r="D45" s="30"/>
    </row>
  </sheetData>
  <sheetProtection algorithmName="SHA-512" hashValue="DpDdOOPgXDr1nhXbac90bVWAvRJQ8PkwPe+Ck1z0zUzBkTGBj6iqIu15SXMsHWiXsRvmQv29KEqLesVJyKHoFQ==" saltValue="CQbJg2YlKqHQ3v+xdrCzpw==" spinCount="100000" sheet="1" objects="1" scenarios="1"/>
  <mergeCells count="3">
    <mergeCell ref="A2:C3"/>
    <mergeCell ref="B13:B14"/>
    <mergeCell ref="D13:D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20" ma:contentTypeDescription="Create a new document." ma:contentTypeScope="" ma:versionID="fd576f24e49aa4656fa4e0bf4e0dc5a2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b875da3947c02e6c47601b89301db9ac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  <xsd:element ref="ns3:MediaLengthInSeconds" minOccurs="0"/>
                <xsd:element ref="ns3:_ModernAudienceTargetUserField" minOccurs="0"/>
                <xsd:element ref="ns3:_ModernAudienceAadObjectI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_ModernAudienceTargetUserField" ma:index="25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6" nillable="true" ma:displayName="AudienceIds" ma:list="{b7d9da7d-f033-4ab3-be04-615275f198e3}" ma:internalName="_ModernAudienceAadObjectIds" ma:readOnly="true" ma:showField="_AadObjectIdForUser" ma:web="f07e8e4d-f013-42ca-9eed-37a101d04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_ModernAudienceTargetUserField xmlns="0d7ce166-acc6-4f01-b8ec-4eed270bebe0">
      <UserInfo>
        <DisplayName/>
        <AccountId xsi:nil="true"/>
        <AccountType/>
      </UserInfo>
    </_ModernAudienceTargetUserField>
    <Poilcy xmlns="0d7ce166-acc6-4f01-b8ec-4eed270bebe0">Intranet 1</Poilcy>
    <Intranet xmlns="0d7ce166-acc6-4f01-b8ec-4eed270bebe0" xsi:nil="true"/>
    <status xmlns="0d7ce166-acc6-4f01-b8ec-4eed270bebe0">true</status>
    <SharedWithUsers xmlns="f07e8e4d-f013-42ca-9eed-37a101d0488d">
      <UserInfo>
        <DisplayName>Iain Munro</DisplayName>
        <AccountId>197</AccountId>
        <AccountType/>
      </UserInfo>
      <UserInfo>
        <DisplayName>Ian Stevenson</DisplayName>
        <AccountId>198</AccountId>
        <AccountType/>
      </UserInfo>
      <UserInfo>
        <DisplayName>Clive Gillman</DisplayName>
        <AccountId>51</AccountId>
        <AccountType/>
      </UserInfo>
      <UserInfo>
        <DisplayName>Gordon Barnes</DisplayName>
        <AccountId>107</AccountId>
        <AccountType/>
      </UserInfo>
      <UserInfo>
        <DisplayName>Laura Mackenzie-Stuart</DisplayName>
        <AccountId>206</AccountId>
        <AccountType/>
      </UserInfo>
      <UserInfo>
        <DisplayName>Alan Morrison</DisplayName>
        <AccountId>274</AccountId>
        <AccountType/>
      </UserInfo>
      <UserInfo>
        <DisplayName>Kenneth Fowler</DisplayName>
        <AccountId>606</AccountId>
        <AccountType/>
      </UserInfo>
      <UserInfo>
        <DisplayName>Karen Dick</DisplayName>
        <AccountId>270</AccountId>
        <AccountType/>
      </UserInfo>
      <UserInfo>
        <DisplayName>Paul Burns</DisplayName>
        <AccountId>251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970DADE-F6A2-4CE1-A3E4-0DA00B726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e8e4d-f013-42ca-9eed-37a101d0488d"/>
    <ds:schemaRef ds:uri="0d7ce166-acc6-4f01-b8ec-4eed270be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0E8BC8-2C6D-4C38-99A4-3613B18BB2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070E78-D505-4C04-B12A-9B4DC2C9EF36}">
  <ds:schemaRefs>
    <ds:schemaRef ds:uri="0d7ce166-acc6-4f01-b8ec-4eed270bebe0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f07e8e4d-f013-42ca-9eed-37a101d048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Recovery Fund - Expenditure</vt:lpstr>
      <vt:lpstr>Worked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Burns</dc:creator>
  <cp:keywords/>
  <dc:description/>
  <cp:lastModifiedBy>Paul Burns</cp:lastModifiedBy>
  <cp:revision/>
  <dcterms:created xsi:type="dcterms:W3CDTF">2022-02-24T18:01:08Z</dcterms:created>
  <dcterms:modified xsi:type="dcterms:W3CDTF">2022-02-25T10:38:22Z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