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I:\Communications\Media\Funding Programmes\_Open Project\OP Announcements\2019\11. November\"/>
    </mc:Choice>
  </mc:AlternateContent>
  <xr:revisionPtr revIDLastSave="0" documentId="8_{8C067385-B84A-4FCD-B318-8F7DA300C702}" xr6:coauthVersionLast="45" xr6:coauthVersionMax="45" xr10:uidLastSave="{00000000-0000-0000-0000-000000000000}"/>
  <bookViews>
    <workbookView xWindow="-120" yWindow="-120" windowWidth="29040" windowHeight="15840" xr2:uid="{00000000-000D-0000-FFFF-FFFF00000000}"/>
  </bookViews>
  <sheets>
    <sheet name="Oct19" sheetId="1" r:id="rId1"/>
    <sheet name="Headers" sheetId="2" state="hidden" r:id="rId2"/>
  </sheets>
  <definedNames>
    <definedName name="_xlnm._FilterDatabase" localSheetId="0" hidden="1">'Oct19'!#REF!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G43" i="1"/>
</calcChain>
</file>

<file path=xl/sharedStrings.xml><?xml version="1.0" encoding="utf-8"?>
<sst xmlns="http://schemas.openxmlformats.org/spreadsheetml/2006/main" count="394" uniqueCount="256">
  <si>
    <t>Reference</t>
  </si>
  <si>
    <t>Company</t>
  </si>
  <si>
    <t>Title of Project / Activity</t>
  </si>
  <si>
    <t>Summary Description</t>
  </si>
  <si>
    <t>Art Form / Creative Industry</t>
  </si>
  <si>
    <t>Assessing Officer</t>
  </si>
  <si>
    <t>Panel date</t>
  </si>
  <si>
    <t>Awarded Amount (£)</t>
  </si>
  <si>
    <t>Lottery/GIA</t>
  </si>
  <si>
    <t>Name of Sub Route</t>
  </si>
  <si>
    <t>Local Authority</t>
  </si>
  <si>
    <t>First Name</t>
  </si>
  <si>
    <t>Last Name</t>
  </si>
  <si>
    <t>Phone Number</t>
  </si>
  <si>
    <t>Business E-mail</t>
  </si>
  <si>
    <t>Contract returned and signed date</t>
  </si>
  <si>
    <t>Outside Scotland</t>
  </si>
  <si>
    <t>CS-1906-28341</t>
  </si>
  <si>
    <t>Eoin Carey</t>
  </si>
  <si>
    <t>Fatherhood (Working Title)</t>
  </si>
  <si>
    <t>Visual Arts</t>
  </si>
  <si>
    <t>19-20 (L) Open Fund</t>
  </si>
  <si>
    <t>LH10440</t>
  </si>
  <si>
    <t>16/10/2019</t>
  </si>
  <si>
    <t>23/10/2019</t>
  </si>
  <si>
    <t>Glasgow City</t>
  </si>
  <si>
    <t>CS-1907-28433</t>
  </si>
  <si>
    <t>Ballet Lorent Limited</t>
  </si>
  <si>
    <t>The Lost Happy Endings Scottish Tour &amp; Talent Development Programme</t>
  </si>
  <si>
    <t>Multi-Artform (Dance)</t>
  </si>
  <si>
    <t>LH10417</t>
  </si>
  <si>
    <t>02/10/2019</t>
  </si>
  <si>
    <t>09/10/2019</t>
  </si>
  <si>
    <t>CS-1907-28480</t>
  </si>
  <si>
    <t>Company of Wolves</t>
  </si>
  <si>
    <t>Julius Caesar</t>
  </si>
  <si>
    <t>Theatre</t>
  </si>
  <si>
    <t>LH10418</t>
  </si>
  <si>
    <t>CS-1907-28512</t>
  </si>
  <si>
    <t>Lyth Arts Centre</t>
  </si>
  <si>
    <t>Lyth Arts Centre 2020 Programme</t>
  </si>
  <si>
    <t>Multi-Artform (TBC)</t>
  </si>
  <si>
    <t>LH10419</t>
  </si>
  <si>
    <t>Highland</t>
  </si>
  <si>
    <t>CS-1907-28526</t>
  </si>
  <si>
    <t>Universal Hall</t>
  </si>
  <si>
    <t>2020 Performance Programme</t>
  </si>
  <si>
    <t>LH10466</t>
  </si>
  <si>
    <t>30/10/2019</t>
  </si>
  <si>
    <t>Moray</t>
  </si>
  <si>
    <t>CS-1907-28527</t>
  </si>
  <si>
    <t>Brunton Theatre Trust</t>
  </si>
  <si>
    <t>Programming at The Brunton 2019/20</t>
  </si>
  <si>
    <t>Multi-Artform (Theatre)</t>
  </si>
  <si>
    <t>LH10420</t>
  </si>
  <si>
    <t>East Lothian</t>
  </si>
  <si>
    <t>CS-1907-28534</t>
  </si>
  <si>
    <t>Association for Scottish Literary Studies</t>
  </si>
  <si>
    <t>New Writing Scotland</t>
  </si>
  <si>
    <t>Literature/Publishing</t>
  </si>
  <si>
    <t>LH10421</t>
  </si>
  <si>
    <t>CS-1907-28540</t>
  </si>
  <si>
    <t>East Neuk Festival</t>
  </si>
  <si>
    <t>EAST NEUK FESTIVAL 2020</t>
  </si>
  <si>
    <t>Multi-Artform (Music)</t>
  </si>
  <si>
    <t>LH10433</t>
  </si>
  <si>
    <t>Fife</t>
  </si>
  <si>
    <t>Scottish Borders</t>
  </si>
  <si>
    <t>CS-1908-28563</t>
  </si>
  <si>
    <t>Independent Arts Projects</t>
  </si>
  <si>
    <t>Space to Play #1 &amp; #2</t>
  </si>
  <si>
    <t>LH10435</t>
  </si>
  <si>
    <t>City of Edinburgh</t>
  </si>
  <si>
    <t>CS-1908-28570</t>
  </si>
  <si>
    <t>Sonnet Youth</t>
  </si>
  <si>
    <t>Sonnet Youth Season 4</t>
  </si>
  <si>
    <t>LH10434</t>
  </si>
  <si>
    <t>CS-1908-28588</t>
  </si>
  <si>
    <t>Sara Barker</t>
  </si>
  <si>
    <t>Clocks are Clouds, Clouds are Clocks</t>
  </si>
  <si>
    <t>Multi-Artform (Visual Arts)</t>
  </si>
  <si>
    <t>LH10467</t>
  </si>
  <si>
    <t>CS-1908-28627</t>
  </si>
  <si>
    <t>The Wasps Trust / Wasps Artists’ Studios</t>
  </si>
  <si>
    <t>Creative Incubator Spaces at Inverness Creative Academy</t>
  </si>
  <si>
    <t>Multi-Artform (Design)</t>
  </si>
  <si>
    <t>LH10432</t>
  </si>
  <si>
    <t>CS-1908-28637</t>
  </si>
  <si>
    <t>Al Seed</t>
  </si>
  <si>
    <t>A Figure Came All Dressed in Black: production phase    </t>
  </si>
  <si>
    <t>19-20 (L) Open Fund (Revised)</t>
  </si>
  <si>
    <t>LH10413</t>
  </si>
  <si>
    <t>CS-1908-28640</t>
  </si>
  <si>
    <t>Littlewhitehead</t>
  </si>
  <si>
    <t>Studio Research and Development (R&amp;D)</t>
  </si>
  <si>
    <t>A period of studio-based R&amp;D focussing on the use of handmade breeze blocks to create
architectural sculpture.</t>
  </si>
  <si>
    <t>LH10414</t>
  </si>
  <si>
    <t>South Lanarkshire</t>
  </si>
  <si>
    <t>CS-1908-28648</t>
  </si>
  <si>
    <t>NHS  Greater Glasgow and Clyde</t>
  </si>
  <si>
    <t>Art and Design in the Dale</t>
  </si>
  <si>
    <t>LH10441</t>
  </si>
  <si>
    <t>CS-1908-28651</t>
  </si>
  <si>
    <t>Joel Sanderson</t>
  </si>
  <si>
    <t>Jello Bass</t>
  </si>
  <si>
    <t>Music</t>
  </si>
  <si>
    <t>LH10415</t>
  </si>
  <si>
    <t>CS-1908-28653</t>
  </si>
  <si>
    <t>Maggie MacInnes</t>
  </si>
  <si>
    <t>Recording of new CD/ALBUM and producing promotional video clips</t>
  </si>
  <si>
    <t>LH10416</t>
  </si>
  <si>
    <t>South Ayrshire</t>
  </si>
  <si>
    <t>CS-1908-28656</t>
  </si>
  <si>
    <t>Glasgow Zine Library</t>
  </si>
  <si>
    <t>Glasgow Zine Library 20/21 Programme</t>
  </si>
  <si>
    <t>Multi-Artform (Literature)</t>
  </si>
  <si>
    <t>LH10468</t>
  </si>
  <si>
    <t>CS-1908-28684</t>
  </si>
  <si>
    <t>Amy Morris</t>
  </si>
  <si>
    <t>Project Network,  Guldagergaard Ceramic Centre</t>
  </si>
  <si>
    <t>Crafts</t>
  </si>
  <si>
    <t>LH10426</t>
  </si>
  <si>
    <t>Perth and Kinross</t>
  </si>
  <si>
    <t>CS-1908-28685</t>
  </si>
  <si>
    <t>Ellie Logan</t>
  </si>
  <si>
    <t>Eyemouth: People and Stories of the Sea</t>
  </si>
  <si>
    <t>LH10431</t>
  </si>
  <si>
    <t>Argyll and Bute</t>
  </si>
  <si>
    <t>CS-1908-28688</t>
  </si>
  <si>
    <t>Jazz at the Blue Lamp</t>
  </si>
  <si>
    <t>Scottish Jazz Focus Weekend Brussels</t>
  </si>
  <si>
    <t>LH10429</t>
  </si>
  <si>
    <t>Aberdeen City</t>
  </si>
  <si>
    <t>CS-1908-28691</t>
  </si>
  <si>
    <t>Thomas Feige</t>
  </si>
  <si>
    <t>Between urbanisation and conservation: An Edinburgh perspective</t>
  </si>
  <si>
    <t>LH10430</t>
  </si>
  <si>
    <t>CS-1908-28704</t>
  </si>
  <si>
    <t>Fife Electronic Organ Society</t>
  </si>
  <si>
    <t>Grant to Assist with Artiste’s Concert Fees</t>
  </si>
  <si>
    <t>The main objective of our application for a Lottery Grant is to help us to try to maintain the Society’s future and also our traditions and legacy of presenting a live performance of organ and keyboard music, performed by International Artistes, at a suitable venue in Fife and at an acceptable cost, to members, guests, visitors and residents of Fife and beyond.
Part of answer cannot be copied, please see attached application form.</t>
  </si>
  <si>
    <t>LH10442</t>
  </si>
  <si>
    <t>CS-1909-28723</t>
  </si>
  <si>
    <t>Greg Sinclair</t>
  </si>
  <si>
    <t>On and On and On and On and On</t>
  </si>
  <si>
    <t>Dance</t>
  </si>
  <si>
    <t>LH10428</t>
  </si>
  <si>
    <t>CS-1909-28724</t>
  </si>
  <si>
    <t>John Phillips and Emma Ainsley</t>
  </si>
  <si>
    <t>Art/music Co-creation in care homes</t>
  </si>
  <si>
    <t>LH10443</t>
  </si>
  <si>
    <t>CS-1909-28753</t>
  </si>
  <si>
    <t>Lorraine Robson</t>
  </si>
  <si>
    <t>Crafts Council Collect Open 2020</t>
  </si>
  <si>
    <t>LH10427</t>
  </si>
  <si>
    <t>West Lothian</t>
  </si>
  <si>
    <t>CS-1909-28760</t>
  </si>
  <si>
    <t>Ullapool Book Festival</t>
  </si>
  <si>
    <t>LH10444</t>
  </si>
  <si>
    <t>CS-1909-28762</t>
  </si>
  <si>
    <t>Cameron McGarva</t>
  </si>
  <si>
    <t>Pulse</t>
  </si>
  <si>
    <t>LH10446</t>
  </si>
  <si>
    <t>CS-1909-28763</t>
  </si>
  <si>
    <t>Loop Theatre</t>
  </si>
  <si>
    <t>Cinderella: The Search for a Storytella</t>
  </si>
  <si>
    <t>LH10462</t>
  </si>
  <si>
    <t>CS-1909-28776</t>
  </si>
  <si>
    <t>D-LUX Arts</t>
  </si>
  <si>
    <t>HUMAN:SPACE</t>
  </si>
  <si>
    <t>Multi-Artform (Digital)</t>
  </si>
  <si>
    <t>LH10447</t>
  </si>
  <si>
    <t>Dumfries and Galloway</t>
  </si>
  <si>
    <t>CS-1909-28777</t>
  </si>
  <si>
    <t>Cutting Edge Theatre Productions</t>
  </si>
  <si>
    <t>Forging Professional Drama training Pathways for learning disabled people in Scotland</t>
  </si>
  <si>
    <t>LH10448</t>
  </si>
  <si>
    <t>CS-1909-28779</t>
  </si>
  <si>
    <t>Imogen Stirling</t>
  </si>
  <si>
    <t>Love The Sinner: Research and Development</t>
  </si>
  <si>
    <t>LH10449</t>
  </si>
  <si>
    <t>CS-1909-28783</t>
  </si>
  <si>
    <t>Nick Holdstock</t>
  </si>
  <si>
    <t>A Novel about Sexuality, Health and Landscape</t>
  </si>
  <si>
    <t>LH10450</t>
  </si>
  <si>
    <t>CS-1909-28789</t>
  </si>
  <si>
    <t>Roberta Jean Ferguson</t>
  </si>
  <si>
    <t>LH10459</t>
  </si>
  <si>
    <t>CS-1909-28797</t>
  </si>
  <si>
    <t>Traditional Music &amp; Song Association Scotland  (TMSA)</t>
  </si>
  <si>
    <t>TMSA Young Trad Tour (2019) Project</t>
  </si>
  <si>
    <t>LH10464</t>
  </si>
  <si>
    <t>CS-1909-28806</t>
  </si>
  <si>
    <t>Clara Ursitti</t>
  </si>
  <si>
    <t>Pod Cast</t>
  </si>
  <si>
    <t>LH10451</t>
  </si>
  <si>
    <t>CS-1909-28809</t>
  </si>
  <si>
    <t>Lloyd James Fay</t>
  </si>
  <si>
    <t>Lloyd James Fay solo EP (working title Deep Fake)</t>
  </si>
  <si>
    <t>LH10461</t>
  </si>
  <si>
    <t>CS-1909-28826</t>
  </si>
  <si>
    <t>Lewis Normand</t>
  </si>
  <si>
    <t>The Selkie (working title)</t>
  </si>
  <si>
    <t>LH10458</t>
  </si>
  <si>
    <t>CS-1909-28827</t>
  </si>
  <si>
    <t>Chitra Ramaswamy</t>
  </si>
  <si>
    <t>HOMELANDS (working title)</t>
  </si>
  <si>
    <t>LH10460</t>
  </si>
  <si>
    <t>CS-1909-28843</t>
  </si>
  <si>
    <t>Duncan Lyall</t>
  </si>
  <si>
    <t>Duncan Lyall: Milestone – Album and marketing</t>
  </si>
  <si>
    <t>LH10463</t>
  </si>
  <si>
    <t>CS-1910-28903</t>
  </si>
  <si>
    <t>James Yorkston Wright</t>
  </si>
  <si>
    <t>Tae Sup Wi’ A Fifer On Tour</t>
  </si>
  <si>
    <t>LH10465</t>
  </si>
  <si>
    <t>Funding towards the Scottish tour of The Lost Happy Endings from collaborative ballet company balletLORENT. The production, written by Carol Ann Duffy will visit four Scottish theatres in 2020: His Majesty’s Theatre, Aberdeen; Eden Court Theatre, Inverness; Dundee Rep and Kirkcaldy’s Adam Smith Theatre. The Lost Happy Endings is a family production which champions creativity and invention, which aims to represent humanity in 21st century Scotland. balletLORENT is committed to providing opportunities for children to engage in creativity, and eight children who have previously appeared in the company’s fairy tale productions will perform with the ensemble of professional dancers. In addition, fifteen children will be chosen from primary schools in Kirkcaldy to perform in expanded scenes during the Kirkcaldy shows.</t>
  </si>
  <si>
    <t>Funding towards the programme of work at Lyth Arts Centre in Caithness throughout 2020. The work will consist of four core areas: the delivery of a high-quality live performance programme across Caithness and North Sutherland; organisational development to ensure the Centre is in a sustainable position; a responsive and aspirational audience development plan and a talent development programme that supports young people, professional artists and participants to engage with the arts.
The Centre will work to deliver a cultural strategy for Caithness and North Sutherland and seek to establish itself as a place-based arts organisation bringing local, national and international artists together with the local community.</t>
  </si>
  <si>
    <t>Funding towards the production phase of A Figure Came All Dressed in Black: an accessible, physically-driven storytelling and musical performance based upon the story of Faust. The show humorously engages with themes of death, the afterlife, the natural of evil and the human fascination with notions of immortality. Its cross-artform format will seek to engage audiences of theatre, physical theatre, storytelling, live music and stand-up comedy. This production phase will culminate in four complete public performances at music venues across Scotland, which in turn will facilitate a full Scottish tour of theatre venues in 2020.</t>
  </si>
  <si>
    <t>Funding towards a ‘Scottish Focus’ weekend at Brussels’s Jazz Station club on 2 to 5 April 2020. The weekend will showcase Scottish jazz musicians in Brussels and Europe more widely. Jazz at the Blue Lamp will organise the project in collaboration with Brussels based partners, with support from the Edinburgh Jazz and Blues Festival.</t>
  </si>
  <si>
    <t>Funding towards the research and development of On and On and On and On and On – a new solo choreographic performance by award-winning performance artist, cellist and composer, Greg Sinclair. 
1518: a woman dances in the streets of Strasbourg. She dances until she collapses; she rests and recommences. A voyeuristic crowd watch in confusion before they too feel compelled to dance. Together they dance to the point of exhaustion, collapse and even death. 500 years later a man dances in a theatre. The audience watch his performance, perhaps they start to join in without realizing they are doing so. Together they dance on and on and on. This new performance examines the true story of the Strasbourg Dancing Plague and questions how one person can influence the behaviours of a group.</t>
  </si>
  <si>
    <t>Funding towards a ceramic installation to be presented at Collect Open 2020, taking place at Somerset House, London, by Lorraine Robson. The funding will contribute to the exhibition, representation and promotion of museum-quality Scottish craft on a global platform. The artist also aims to raise awareness of the benefits of creativity for mental health, in particular, the value of creative engagement for those with dementia diagnoses.</t>
  </si>
  <si>
    <t>Funding towards Fatherhood, a documentary photography project by Eoin Carey which focuses on fathers and parenthood in Glasgow. The project seeks to represent fathers with their children in domestic settings to capture the intimacy, stress, play and poetry of parenthood. It seeks to counter the stereotypes which still exist of the role of the father, and show the importance of fathers in their children’s lives. The project aims to be participant-led and will seek to give a voice to male experience.</t>
  </si>
  <si>
    <t>Funding towards the sixteenth East Neuk Festival as it pursues its goal to make deep and meaningful investment in artists and the local community. For 2020, this will involve bringing together Scottish and international musicians together with musicians from the local area; the development of the Festival’s Big Project commissions, which bring together Fife arts with leading professionals to create new work reflecting the heritage of East Fife; and the delivery of the award-winning core programme of Festival performances to bring culturally enriching experiences for audiences and performers alike.</t>
  </si>
  <si>
    <t>Funding towards Space to Play, a new strand of activity from Indpeendent Arts Projects designed to support the development of new theatrical projects by artists at every stage of their career. Space to Play #1 will develop Sunk by Ian Cameron and Sean Hay. Sunk is a work for young people which tells the story of two men at sea. Space to Play #2 will develop The Bush by Alice Mary Cooper. The Bush is a new storytelling theatre production which tells the story of the world’s first ‘green ban’ – when thirteen Sydney housewives joined forces with workers in 1971 to fight local property developers to save what is now Heritage bushland. Both prokects will be developed in Edinburgh into quality productions which will engage and entertain audiences, with the key goal of building and developing Scottish theatre audiences.</t>
  </si>
  <si>
    <t>Funding towards the fourth season of Sonnet Youth, a spoken word cabaret bringing together poets, authors, comedians, musicians, rappers and cabaret avcts for a night of variety performances. This season sees the show perform eight shows in both Edinburgh and Glasgow, as well as eight in a new city for the group, Stirling. Sonnet Youth will also be facilitating a relaxed performance session in association with The Space, Glasgow, to improve accessibility. At this key point in its development, Sonnet Youth aims to make a larger impact on the Scottish cultural scene, nurture new talent and reach fresh and diverse audiences.</t>
  </si>
  <si>
    <t>Funding towards the Wasps Trust’s transformation of the vacant B-listed former Inverness Royal Academy Midmills building into the Highlands’ first and only large-scale sustainable, creative arts facility – Inverness Creative Academy. The project will provide the creative community with affordable workspace, boost the local economy and has the potential to retain and attract creative talent, inspiring the next generation to develop careers in the Highlands. The project will bring 2,700 square metres of derelict Inverness city centre floor space back into productive use, and aims to be a catalyst for cultural regeneration across the region.</t>
  </si>
  <si>
    <t>Funding towards the commissioning of an artist by the Design in the Dale Strategic Arts Group based at Levendale Hospital. The artist will collaborate with the appointed landscape architect, erz, to engage with patients, visitors and staff as well as surrounding neighbours, to develop a unified concept for intuitive landmarks and clear signage within the Levendale Hospital grounds and local Renfrewshire community.
The artist will be invited to consider how to strategically place art and design interventions onto the likes of building facades, gable ends and into the landscape. The project aims to improve the overall look and feel of the hospital grounds to offer an enhanced and engaging experience for patients, their carers, staff and the general public.</t>
  </si>
  <si>
    <t>Funding towards a year-long project which will see musician John Phillips and artist Emma Ainsley work creatively alongside people living with dementia, their relatives, and care staff, in four care homes. The project aims to encourage care staff to deliver creative experiences and raise the profile of people living with dementia as skilled creative agents. An exhibition of the work produced in the project will be held in Fife.</t>
  </si>
  <si>
    <t xml:space="preserve">Funding towards the 16th annual Ullapool Book Festival from 8 to 10 May 2020. Although the festival has a focus on Scottish writers, the Festival will also invite writers and guests from around the UK and internationally. Following on from the 2019 Festival’s cultural connection with HeadRead Literary Festival in Estonia, Ullapool will host an Estonian poet in 2020. </t>
  </si>
  <si>
    <t xml:space="preserve">Funding toward HUMAN:SPACE, a programme of creative work around mental health, identity, community, connectedness, place, and the future role for urban public space in relation to gaming and digital culture. HUMAN:SPACE is a new strang for D-LUX ARCADE 2020, the latest edition of D:Lux Arts’ Festival of Light-based Art for Dumfries Town Centre. In 2019, D-Lux ARCADE transformed Dumfries High Street into a series of giant, playable spaces, bringing video gaming and games culture into the public realm to an audience of over 4000. The project comes amidst growing interest in the relationships between mental health, gaming and online communities and public anxieties about internet addiction. </t>
  </si>
  <si>
    <t>Funding towards a new novel from Nick Holdstock about sexuality, health and landscape. After a serious illness, Tom begins to revaluate his perception of his body and his sexuality. Through his friendship with an older man, Tom begins to re-examine his previous choices and relationships. The novel will examine the close relationship between sexuality and health, both physical and mental, as well as the manner in which our surroundings affect the choices we make. It will explore the fluidity of sexuality over the course of a life, the emotional doors we can open, and the effort we often make to keep these doors closed.</t>
  </si>
  <si>
    <t>A period of research and development for a new body of work through an artist residency at White Water Gallery, North Bay, Ontario, culminating in a solo exhibition at the Gallery of Modern Art, GOMA, Glasgow June 2020 -Jan 2021. 
Through the residency the artist will be exploring castoreum, a by-product of beaver trapping, to investigate trapping in relation to working-class masculinity, and to find out more about the role of beaver pelts in the colonisation of Canadian indigenous people. 
The research will be facilitated by White Water Gallery, and Aanmitaagzi, an Indigenous Art Centre with premises on Nipissing Nation Reserve land.  The residency will culminate in an exhibition at White Water Gallery, and be part of a larger body of work that will be exhibited in Scotland through GOMA.</t>
  </si>
  <si>
    <t xml:space="preserve">Funding towards the 2020 performance programme from Universal Hall Promotions, which organises, curates and promotes a programme of events throughout the year, mainly at Universal Hall, Findhorn, Moray. Concentrating on professional performances of music, dance and theatre, the programme also includes film and workshops. Universal Hall Productions collaborates with promoters and community groups and aims to attract an audience from across the whole of Moray and beyond. </t>
  </si>
  <si>
    <t>Funding toward Glasgow Zine Library’s 2020/21 programme of activity. The library and community arts space based in Govanhill, Glasgow, has a growing archive of zines. The space itself aims to be an inviting and accessible area, as well as running a year-long programme of events to celebrate the ethos of Do It Yourself (DIY) culture. The programme includes workshops, talks, screenings and social gatherings, encouraging people to read, make, do, and share. The Library’s largest programming component is Glasgow Zine Fest, an annual DIY publishing festival that focuses on the radical potential of zines through a fair of over 75 makers from across Scotland, the UK and internationally.</t>
  </si>
  <si>
    <t xml:space="preserve">Funding towards the mixing, mastering, manufacturing and distribution of a new solo EP by Lloyd James Fay. Recording will take place in November and December 2019, with a view to a 2020 release, accompanied by a supporting PR campaign. </t>
  </si>
  <si>
    <t>Funding towards a new dance project from Lewis Normand, evoking the traditional Scottish Selkie myths. Three dancers will create an innovate dance piece, which explores the effects of time on both the physical landscape and human life. The collaborative project will also include original music. The funding will support the research and development of the project, involving producer Charlotte Mountford, Dance Base and Dance North. The development period aims to deliver a completed tour-ready performance and improved relationships with venues across the country which will help the performance reach a broad range of diverse audiences.</t>
  </si>
  <si>
    <t>Funding towards the studio recording of the first collection of cross-genre instrumental music from Duncan Lyall’s new project Milestone. Funding will also support a coordinated PR and marketing campaign around the album’s launch. The Milestone ensemble features seven of Scotland’s leading trad/folk, classical, jazz and cross-genre musicians and composers.</t>
  </si>
  <si>
    <t>Funding towards the touring of Tae Sup Wi’ a Fifer: an evening of poetry and experimental and eclectic music. Tae Sup Wi’ a Fifer has been performed in Kirkcaldy’s Adam Smith theatre since 2015, and will tour for the first time. The tour will bring the show to new audiences in the Highlands and Islands, the Borders as well as its Kirkcaldy home.</t>
  </si>
  <si>
    <t>Funding towards the production of Julius Caesar from critically acclaimed theatre company Company of Wolves. The production will combine dynamic physicality with the raw power of Shakespeare’s language. This new version will premiere with six performances at the Tron Theatre, Glasgow, in Spring 2021, with a major Scottish tour to follow later in the year. Co-directed by Ewan Downie and Brian Ferguson, the production shows how thin the line is between civilisation and anarchy. 
Julius Caesar shows how an idea carried out in the name of the greater good can dissolve into collective madness and how, with the best of intentions, it’s possible to destroy everything we hold dear. The play is simultaneously historical and deeply contemporary and will invite the audience into a world where words are weapons, where ideas can kill and where it’s impossible to know who to trust.</t>
  </si>
  <si>
    <t>Funding towards the Brunton Theatre’s 2019/20 programme. The Brunton Theatre in Musselburgh is the only mid-scale theatre venue between Edinburgh and the Borders and plays a key role in the support, development and presentation of the performing arts in the area. The funding will support key strands of the 2019/20 programme including classical music, drama, dance and children’s performances. The programme aims to form an enriching cultural experience for both audiences and participants, and will include performances and outreach activities, targeted to support the Trust’s priorities for access, inclusion and diversity.</t>
  </si>
  <si>
    <t>Funding towards the publication of the 38th edition of New Writing Scotland, an annual anthology of the best new writing from writers who are Scottish by birth, residence or inclination. Submission is free, and all forms of creative writing are welcome. Contributors whose works are chosen for publication receive payment.</t>
  </si>
  <si>
    <t>Funding towards the design and construction of an experimental instrument – the ‘Jello Bass’. The Jello Bass will be double bass size at the bottom and cello size at the top and will have two bridges, three double bass strings and three cello strings. Musician Joel Sanderson will travel to traditional luthier Otis Tomas’s workshop in Cape Breton to create the instrument.  Otis’s workshop is a key cultural landmark in Cape Breton and has spawned huge numbers of instruments and compositions. The Jello Bass project will continue a creative, cross-cultural collaboration that has developed between these two artists.</t>
  </si>
  <si>
    <t>Funding towards the recording of a new album from Maggie MacInnes. The album will consist of ten Gaelic songs and two Robert Burns songs, reflecting MacInnes’s influences from Gaelic and Scots traditions. The album will be recorded at Gran’s House Studio, Lanarkshire and will be co-produced and engineered by Angus Lyon. Pianist and accordion player Brian McAlpine, guitarist Anna Massie and Calum and Ruaraidh Park on backing vocals, guitar and fiddle, will also appear on the album</t>
  </si>
  <si>
    <t xml:space="preserve">Funding to allow ceramicist Amy Morris to undertake the Project Network residency at the Gulgagergaard Ceramic Centre in Denmark. During the residency, Amy Morris will explore her surroundings and observe and make work which tells of her time spent on residency and the stories uncovered. At the end of the six week programme, Morris will create a set/installation in which her ceramic works will be exhibited along with the drawings, photographs and observational notes taken during the residency.  </t>
  </si>
  <si>
    <t>People and the Sea will involve the creation of a large-scale multi-arts theatre performance exploring the relationship between coastal communities and the sea. The community of Eyemouth and surrounds will be involved in conceiving, writing and performing this new piece of theatre, which aims to foster a sense of collective identity and self-knowledge as well as to enable creative development across people of all ages and backgrounds living across the area. 
The project will culminate in new production which will give performances in Eyemouth itself, and at the Scottish Storytelling as part of the 2020 Scottish International Storytelling Festival: In the Flow.</t>
  </si>
  <si>
    <t xml:space="preserve">Funding towards a photography project which will illustrate the relationship and tension between the development of the City of Edinburgh and the conservation of its historical buildings and green spaces from Thomas Feige. The project aims to raise awareness of the effect of urbanisation on Edinburgh’s landscape, and aims to make its own creative process available to educate others with an interest in the issues it tackles. The project will take place during late 2019 and early 2020. Upon completion, free walking tours will be organised to visit the locations photographed and provide an opportunity for discussion.  </t>
  </si>
  <si>
    <t>Funding towards Pulse, a new theatre play by Julie Tsang. The play asks questions about love, loss, grief, organ donation, mental health and addiction. The funding enables a research and development period with the support of Perth Theatre (Horsecross Arts) and involving the playwright, Kolbrun Bjort Sigfusdottir (Director), Cameron McGarva (Actor and Producer) and Colin Little (Actor) with visits from sound and lighting practitioners. The project will culminate in a script-in-hand reading for an invited audience.  A Q&amp;A session post reading will inform the future of the project.  It is hoped that following this research and development, the play will be in a place in which to mount a full production.</t>
  </si>
  <si>
    <t>Funding towards an investigation into the drama training opportunities currently available to people with learning disabilities or neurodiversity in Scotland. Two part-time project workers will be recruited to collate the information, one of whom will have a learning disability or identify as neurodiverse. This mapping project will form part of Cutting Edge Theatre’s initial plans to create drama training pathways for people with learning disabilities or neurodiversity in Scotland. There will also be a number of practitioners and learning disabled artists who will visit groups in England and Wales which are working successfully in the area, and identify examples of best practice to inform the Scottish training model they wish to develop. The project will lay the foundation for larger plans to improve accessibility in the arts for people with neurodiversity in Scotland.</t>
  </si>
  <si>
    <t>Funding towards the research and development of Love The Sinner, a new piece of gig poetry from Imogen Stirling. The show blends long-form spoken word with a classical/hip hop fusion score and explores human sin in a society fixated on self-betterment. A loose alliance of seven characters struggle to understand their identities as ideas of judgement, anxiety and imminent ecological crisis rumble in the background.</t>
  </si>
  <si>
    <t>Funding to enable artist Sara Barker to create a significant new body of relief 'trench' works and to revisit existing works from her archive. The first incarnation of this work will be exhibited at Leeds Art Gallery in February 2020, combining new and existing work with a curated selection from the Leeds Art Gallery collection. The exhibition will introduce new audiences to Barker’s work by establishing links between a contemporary artist and historic works of art. This will also coincide with a new permanent commission for the University of Leeds Integrated Centre for Engineering &amp; Physical Sciences building, capitalising on this key moment for the artist. The exhibition at Leeds Art Gallery and the subsequent exhibitions will raise Barker's profile by providing opportunities for curators and press to engage with her work, moreover it will give her the opportunity to develop her own unique language of making.</t>
  </si>
  <si>
    <t>Funding towards the fourth annual pantomime from Loop Theatre, Cinderella: The Search for a Storytella. This new production, devised by the Loop ensemble, will be performed in shopping centres in Glasgow. Audiences will experience a unique version of this well-loved tale in promenade, encountering familiar characters in ordinary places. Loop Theatre is an inclusive, integrated theatre company which works to amplify the talent of disabled performers. Its work blends elements of physical theatre with street theatre and aims to create an immersive experience which actively reaches out to the public.</t>
  </si>
  <si>
    <t>Research &amp; Development</t>
  </si>
  <si>
    <t>Funding towards the research and development of acclaimed dance artist Roberta Jean’s first major inter-disciplinary work. The work will explore mental health. A team of experienced dance artists, writers, creative technologists, visual artists, psychotherapists and psychiatrists will work together across a series of residencies across the UK. The work resulting from the research phase is anticipated to tour to international stages from 2021.</t>
  </si>
  <si>
    <t xml:space="preserve">Funding towards the Traditional Music &amp; Song Association of Scotland (TMSA)’s latest Young Trad Tour project. The Tour offers unique creative and skills development opportunities for the finalists and winner of the 2019 BBC Radio Scotland Young Traditional Musician of the Year competition. Young musicians will be guided to work collectively to deliver performances and workshops in their home communities and develop key professional skills including recording, mixing and mastering a CD, stagecraft, tutoring and marketing skills. </t>
  </si>
  <si>
    <t>Funding towards Homelands, the working title of a new biography/creative memoir from Chitra Ramaswamy. The book will tell the stories of Henry Wuga and his wife Ingrid, Jewish refugees who came to the UK on the Kindertransport. The writer will explore Henry’s life through an open-bordered form of narrative non-fiction. The book will also encompass the writer’s own experience as a second-generation Indian immigrant, her friendship with Henry and our own times. Based on interviews, and Henry Wuga’s archive, the book will be written responsively in a time when stories like these are urgently needed, and in the time of the last generation of Holocaust survivors.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</si>
</sst>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d/mm/yyyy\ hh:mm\ AM/PM"/>
    <numFmt numFmtId="166" formatCode="&quot;£&quot;#,##0"/>
  </numFmts>
  <fonts count="13" x14ac:knownFonts="1">
    <font>
      <sz val="11"/>
      <color theme="1"/>
      <name val="Verdana"/>
      <family val="2"/>
    </font>
    <font>
      <sz val="11"/>
      <color theme="1"/>
      <name val="Verdana"/>
      <family val="2"/>
    </font>
    <font>
      <sz val="11"/>
      <color indexed="8"/>
      <name val="Calibri"/>
      <family val="2"/>
      <scheme val="minor"/>
    </font>
    <font>
      <b/>
      <sz val="11"/>
      <name val="Calibri"/>
      <family val="2"/>
      <scheme val="minor"/>
    </font>
    <font>
      <b/>
      <sz val="9"/>
      <name val="Arial"/>
      <family val="2"/>
    </font>
    <font>
      <sz val="11"/>
      <color theme="1"/>
      <name val="Calibri"/>
      <family val="2"/>
      <scheme val="minor"/>
    </font>
    <font>
      <sz val="10"/>
      <name val="Arial"/>
      <family val="2"/>
    </font>
    <font>
      <sz val="10"/>
      <color indexed="8"/>
      <name val="Arial"/>
      <family val="2"/>
    </font>
    <font>
      <sz val="9"/>
      <color rgb="FF000000"/>
      <name val="Arial"/>
      <family val="2"/>
    </font>
    <font>
      <sz val="9"/>
      <color theme="1"/>
      <name val="Arial"/>
      <family val="2"/>
    </font>
    <font>
      <sz val="9"/>
      <color indexed="8"/>
      <name val="Arial"/>
      <family val="2"/>
    </font>
    <font>
      <b/>
      <sz val="10"/>
      <color theme="1"/>
      <name val="Verdana"/>
      <family val="2"/>
    </font>
    <font>
      <u/>
      <sz val="11"/>
      <color theme="10"/>
      <name val="Verdana"/>
      <family val="2"/>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6" fillId="0" borderId="0"/>
    <xf numFmtId="0" fontId="2" fillId="0" borderId="0"/>
    <xf numFmtId="0" fontId="7" fillId="0" borderId="0"/>
    <xf numFmtId="0" fontId="12" fillId="0" borderId="0" applyNumberFormat="0" applyFill="0" applyBorder="0" applyAlignment="0" applyProtection="0"/>
  </cellStyleXfs>
  <cellXfs count="25">
    <xf numFmtId="0" fontId="0" fillId="0" borderId="0" xfId="0"/>
    <xf numFmtId="0" fontId="3" fillId="0" borderId="1" xfId="2" applyFont="1" applyFill="1" applyBorder="1" applyAlignment="1">
      <alignment horizontal="left" wrapText="1"/>
    </xf>
    <xf numFmtId="0" fontId="3" fillId="2" borderId="1" xfId="2" applyFont="1" applyFill="1" applyBorder="1" applyAlignment="1">
      <alignment horizontal="left" wrapText="1"/>
    </xf>
    <xf numFmtId="44" fontId="3" fillId="0" borderId="1" xfId="1" applyFont="1" applyFill="1" applyBorder="1" applyAlignment="1">
      <alignment horizontal="left" wrapText="1"/>
    </xf>
    <xf numFmtId="0" fontId="3" fillId="0" borderId="1" xfId="0" applyFont="1" applyFill="1" applyBorder="1" applyAlignment="1">
      <alignment horizontal="left" wrapText="1"/>
    </xf>
    <xf numFmtId="0" fontId="4" fillId="0" borderId="1" xfId="2" applyFont="1" applyFill="1" applyBorder="1" applyAlignment="1">
      <alignment horizontal="left" wrapText="1"/>
    </xf>
    <xf numFmtId="0" fontId="3" fillId="0" borderId="1" xfId="2" applyNumberFormat="1" applyFont="1" applyFill="1" applyBorder="1" applyAlignment="1">
      <alignment horizontal="left" wrapText="1"/>
    </xf>
    <xf numFmtId="0" fontId="5" fillId="0" borderId="0" xfId="0" applyFont="1" applyAlignment="1">
      <alignment horizontal="left"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165" fontId="8" fillId="0" borderId="1" xfId="0" applyNumberFormat="1" applyFont="1" applyFill="1" applyBorder="1" applyAlignment="1">
      <alignment horizontal="left"/>
    </xf>
    <xf numFmtId="164" fontId="8" fillId="0" borderId="1" xfId="0" applyNumberFormat="1" applyFont="1" applyFill="1" applyBorder="1" applyAlignment="1">
      <alignment horizontal="left"/>
    </xf>
    <xf numFmtId="0" fontId="10" fillId="0" borderId="1" xfId="5" applyFont="1" applyFill="1" applyBorder="1" applyAlignment="1">
      <alignment horizontal="left"/>
    </xf>
    <xf numFmtId="0" fontId="12" fillId="0" borderId="1" xfId="6" applyFill="1" applyBorder="1" applyAlignment="1">
      <alignment horizontal="left"/>
    </xf>
    <xf numFmtId="14" fontId="8" fillId="0" borderId="1" xfId="0" applyNumberFormat="1" applyFont="1" applyFill="1" applyBorder="1" applyAlignment="1">
      <alignment horizontal="left"/>
    </xf>
    <xf numFmtId="0" fontId="9" fillId="0" borderId="1" xfId="0" applyFont="1" applyFill="1" applyBorder="1" applyAlignment="1">
      <alignment horizontal="left"/>
    </xf>
    <xf numFmtId="0" fontId="8" fillId="0" borderId="3" xfId="0" applyFont="1" applyFill="1" applyBorder="1" applyAlignment="1">
      <alignment horizontal="left"/>
    </xf>
    <xf numFmtId="164" fontId="8" fillId="0" borderId="3" xfId="0" applyNumberFormat="1" applyFont="1" applyFill="1" applyBorder="1" applyAlignment="1">
      <alignment horizontal="left"/>
    </xf>
    <xf numFmtId="14" fontId="0" fillId="0" borderId="0" xfId="0" applyNumberFormat="1" applyFill="1" applyAlignment="1">
      <alignment horizontal="left"/>
    </xf>
    <xf numFmtId="0" fontId="0" fillId="0" borderId="0" xfId="0" applyFill="1" applyAlignment="1">
      <alignment horizontal="left"/>
    </xf>
    <xf numFmtId="0" fontId="11" fillId="0" borderId="4" xfId="0" applyFont="1" applyFill="1" applyBorder="1" applyAlignment="1">
      <alignment horizontal="center"/>
    </xf>
    <xf numFmtId="166" fontId="11" fillId="0" borderId="2" xfId="0" applyNumberFormat="1" applyFont="1" applyFill="1" applyBorder="1" applyAlignment="1">
      <alignment horizontal="center"/>
    </xf>
    <xf numFmtId="0" fontId="9" fillId="0" borderId="0" xfId="0" applyFont="1" applyFill="1" applyAlignment="1">
      <alignment horizontal="left"/>
    </xf>
    <xf numFmtId="164" fontId="0" fillId="0" borderId="0" xfId="0" applyNumberFormat="1" applyFill="1" applyAlignment="1">
      <alignment horizontal="left"/>
    </xf>
    <xf numFmtId="0" fontId="5" fillId="0" borderId="0" xfId="0" applyFont="1" applyFill="1" applyAlignment="1">
      <alignment horizontal="left" wrapText="1"/>
    </xf>
  </cellXfs>
  <cellStyles count="7">
    <cellStyle name="Currency" xfId="1" builtinId="4"/>
    <cellStyle name="Hyperlink" xfId="6" builtinId="8"/>
    <cellStyle name="Normal" xfId="0" builtinId="0"/>
    <cellStyle name="Normal 2" xfId="4" xr:uid="{00000000-0005-0000-0000-000002000000}"/>
    <cellStyle name="Normal 3" xfId="2" xr:uid="{00000000-0005-0000-0000-000003000000}"/>
    <cellStyle name="Normal 6" xfId="3" xr:uid="{00000000-0005-0000-0000-000004000000}"/>
    <cellStyle name="Normal_Final_1" xfId="5" xr:uid="{5980B1BB-D417-4913-8ABF-06CF2C0BC7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7" zoomScale="90" zoomScaleNormal="90" workbookViewId="0">
      <selection activeCell="G12" sqref="G12"/>
    </sheetView>
  </sheetViews>
  <sheetFormatPr defaultColWidth="12.796875" defaultRowHeight="14.25" x14ac:dyDescent="0.2"/>
  <cols>
    <col min="1" max="1" width="12.796875" style="18"/>
    <col min="2" max="8" width="12.796875" style="19"/>
    <col min="9" max="9" width="21.796875" style="19" customWidth="1"/>
    <col min="10" max="10" width="12.796875" style="22"/>
    <col min="11" max="14" width="12.796875" style="19"/>
    <col min="15" max="15" width="12.796875" style="23"/>
    <col min="16" max="16384" width="12.796875" style="19"/>
  </cols>
  <sheetData>
    <row r="1" spans="1:15" s="24" customFormat="1" ht="30" x14ac:dyDescent="0.25">
      <c r="A1" s="1" t="s">
        <v>0</v>
      </c>
      <c r="B1" s="1" t="s">
        <v>1</v>
      </c>
      <c r="C1" s="1" t="s">
        <v>2</v>
      </c>
      <c r="D1" s="1" t="s">
        <v>3</v>
      </c>
      <c r="E1" s="1" t="s">
        <v>4</v>
      </c>
      <c r="F1" s="1" t="s">
        <v>6</v>
      </c>
      <c r="G1" s="3" t="s">
        <v>7</v>
      </c>
      <c r="H1" s="1" t="s">
        <v>8</v>
      </c>
      <c r="I1" s="4" t="s">
        <v>9</v>
      </c>
      <c r="J1" s="5" t="s">
        <v>10</v>
      </c>
      <c r="K1" s="1"/>
      <c r="L1" s="1"/>
      <c r="M1" s="6"/>
      <c r="N1" s="1"/>
      <c r="O1" s="1"/>
    </row>
    <row r="2" spans="1:15" x14ac:dyDescent="0.2">
      <c r="A2" s="10" t="s">
        <v>26</v>
      </c>
      <c r="B2" s="8" t="s">
        <v>27</v>
      </c>
      <c r="C2" s="10" t="s">
        <v>28</v>
      </c>
      <c r="D2" s="8" t="s">
        <v>216</v>
      </c>
      <c r="E2" s="8" t="s">
        <v>29</v>
      </c>
      <c r="F2" s="8" t="s">
        <v>31</v>
      </c>
      <c r="G2" s="11">
        <v>45000</v>
      </c>
      <c r="H2" s="8" t="s">
        <v>30</v>
      </c>
      <c r="I2" s="10" t="s">
        <v>21</v>
      </c>
      <c r="J2" s="12" t="s">
        <v>16</v>
      </c>
      <c r="K2" s="8"/>
      <c r="L2" s="8"/>
      <c r="M2" s="8"/>
      <c r="N2" s="13"/>
      <c r="O2" s="8"/>
    </row>
    <row r="3" spans="1:15" ht="409.5" x14ac:dyDescent="0.2">
      <c r="A3" s="10" t="s">
        <v>33</v>
      </c>
      <c r="B3" s="8" t="s">
        <v>34</v>
      </c>
      <c r="C3" s="10" t="s">
        <v>35</v>
      </c>
      <c r="D3" s="9" t="s">
        <v>239</v>
      </c>
      <c r="E3" s="8" t="s">
        <v>36</v>
      </c>
      <c r="F3" s="8" t="s">
        <v>31</v>
      </c>
      <c r="G3" s="11">
        <v>71242</v>
      </c>
      <c r="H3" s="8" t="s">
        <v>37</v>
      </c>
      <c r="I3" s="10" t="s">
        <v>21</v>
      </c>
      <c r="J3" s="12" t="s">
        <v>25</v>
      </c>
      <c r="K3" s="8"/>
      <c r="L3" s="8"/>
      <c r="M3" s="8"/>
      <c r="N3" s="13"/>
      <c r="O3" s="8"/>
    </row>
    <row r="4" spans="1:15" ht="409.5" x14ac:dyDescent="0.2">
      <c r="A4" s="10" t="s">
        <v>38</v>
      </c>
      <c r="B4" s="8" t="s">
        <v>39</v>
      </c>
      <c r="C4" s="10" t="s">
        <v>40</v>
      </c>
      <c r="D4" s="9" t="s">
        <v>217</v>
      </c>
      <c r="E4" s="8" t="s">
        <v>41</v>
      </c>
      <c r="F4" s="14">
        <v>43740</v>
      </c>
      <c r="G4" s="11">
        <v>65000</v>
      </c>
      <c r="H4" s="8" t="s">
        <v>42</v>
      </c>
      <c r="I4" s="10" t="s">
        <v>21</v>
      </c>
      <c r="J4" s="12" t="s">
        <v>43</v>
      </c>
      <c r="K4" s="8"/>
      <c r="L4" s="8"/>
      <c r="M4" s="8"/>
      <c r="N4" s="13"/>
      <c r="O4" s="8"/>
    </row>
    <row r="5" spans="1:15" x14ac:dyDescent="0.2">
      <c r="A5" s="10" t="s">
        <v>50</v>
      </c>
      <c r="B5" s="8" t="s">
        <v>51</v>
      </c>
      <c r="C5" s="10" t="s">
        <v>52</v>
      </c>
      <c r="D5" s="8" t="s">
        <v>240</v>
      </c>
      <c r="E5" s="8" t="s">
        <v>53</v>
      </c>
      <c r="F5" s="8" t="s">
        <v>31</v>
      </c>
      <c r="G5" s="11">
        <v>35000</v>
      </c>
      <c r="H5" s="8" t="s">
        <v>54</v>
      </c>
      <c r="I5" s="10" t="s">
        <v>21</v>
      </c>
      <c r="J5" s="12" t="s">
        <v>55</v>
      </c>
      <c r="K5" s="8"/>
      <c r="L5" s="8"/>
      <c r="M5" s="8"/>
      <c r="N5" s="13"/>
      <c r="O5" s="8"/>
    </row>
    <row r="6" spans="1:15" x14ac:dyDescent="0.2">
      <c r="A6" s="10" t="s">
        <v>56</v>
      </c>
      <c r="B6" s="8" t="s">
        <v>57</v>
      </c>
      <c r="C6" s="10" t="s">
        <v>58</v>
      </c>
      <c r="D6" s="8" t="s">
        <v>241</v>
      </c>
      <c r="E6" s="8" t="s">
        <v>59</v>
      </c>
      <c r="F6" s="8" t="s">
        <v>31</v>
      </c>
      <c r="G6" s="11">
        <v>16750</v>
      </c>
      <c r="H6" s="8" t="s">
        <v>60</v>
      </c>
      <c r="I6" s="10" t="s">
        <v>21</v>
      </c>
      <c r="J6" s="12" t="s">
        <v>25</v>
      </c>
      <c r="K6" s="8"/>
      <c r="L6" s="8"/>
      <c r="M6" s="8"/>
      <c r="N6" s="8"/>
      <c r="O6" s="8"/>
    </row>
    <row r="7" spans="1:15" x14ac:dyDescent="0.2">
      <c r="A7" s="10" t="s">
        <v>87</v>
      </c>
      <c r="B7" s="8" t="s">
        <v>88</v>
      </c>
      <c r="C7" s="10" t="s">
        <v>89</v>
      </c>
      <c r="D7" s="8" t="s">
        <v>218</v>
      </c>
      <c r="E7" s="8" t="s">
        <v>36</v>
      </c>
      <c r="F7" s="8" t="s">
        <v>31</v>
      </c>
      <c r="G7" s="11">
        <v>9946</v>
      </c>
      <c r="H7" s="8" t="s">
        <v>91</v>
      </c>
      <c r="I7" s="10" t="s">
        <v>90</v>
      </c>
      <c r="J7" s="12" t="s">
        <v>25</v>
      </c>
      <c r="K7" s="8"/>
      <c r="L7" s="8"/>
      <c r="M7" s="8"/>
      <c r="N7" s="13"/>
      <c r="O7" s="8"/>
    </row>
    <row r="8" spans="1:15" ht="84" x14ac:dyDescent="0.2">
      <c r="A8" s="10" t="s">
        <v>92</v>
      </c>
      <c r="B8" s="8" t="s">
        <v>93</v>
      </c>
      <c r="C8" s="10" t="s">
        <v>94</v>
      </c>
      <c r="D8" s="9" t="s">
        <v>95</v>
      </c>
      <c r="E8" s="8" t="s">
        <v>20</v>
      </c>
      <c r="F8" s="8" t="s">
        <v>31</v>
      </c>
      <c r="G8" s="11">
        <v>6546</v>
      </c>
      <c r="H8" s="8" t="s">
        <v>96</v>
      </c>
      <c r="I8" s="10" t="s">
        <v>90</v>
      </c>
      <c r="J8" s="12" t="s">
        <v>97</v>
      </c>
      <c r="K8" s="8"/>
      <c r="L8" s="8"/>
      <c r="M8" s="8"/>
      <c r="N8" s="13"/>
      <c r="O8" s="8"/>
    </row>
    <row r="9" spans="1:15" x14ac:dyDescent="0.2">
      <c r="A9" s="10" t="s">
        <v>102</v>
      </c>
      <c r="B9" s="8" t="s">
        <v>103</v>
      </c>
      <c r="C9" s="10" t="s">
        <v>104</v>
      </c>
      <c r="D9" s="8" t="s">
        <v>242</v>
      </c>
      <c r="E9" s="8" t="s">
        <v>105</v>
      </c>
      <c r="F9" s="8" t="s">
        <v>31</v>
      </c>
      <c r="G9" s="11">
        <v>6510</v>
      </c>
      <c r="H9" s="8" t="s">
        <v>106</v>
      </c>
      <c r="I9" s="10" t="s">
        <v>90</v>
      </c>
      <c r="J9" s="12" t="s">
        <v>67</v>
      </c>
      <c r="K9" s="8"/>
      <c r="L9" s="8"/>
      <c r="M9" s="8"/>
      <c r="N9" s="13"/>
      <c r="O9" s="8"/>
    </row>
    <row r="10" spans="1:15" x14ac:dyDescent="0.2">
      <c r="A10" s="10" t="s">
        <v>107</v>
      </c>
      <c r="B10" s="8" t="s">
        <v>108</v>
      </c>
      <c r="C10" s="10" t="s">
        <v>109</v>
      </c>
      <c r="D10" s="8" t="s">
        <v>243</v>
      </c>
      <c r="E10" s="8" t="s">
        <v>105</v>
      </c>
      <c r="F10" s="8" t="s">
        <v>31</v>
      </c>
      <c r="G10" s="11">
        <v>8000</v>
      </c>
      <c r="H10" s="8" t="s">
        <v>110</v>
      </c>
      <c r="I10" s="10" t="s">
        <v>90</v>
      </c>
      <c r="J10" s="12" t="s">
        <v>111</v>
      </c>
      <c r="K10" s="8"/>
      <c r="L10" s="8"/>
      <c r="M10" s="8"/>
      <c r="N10" s="13"/>
      <c r="O10" s="8"/>
    </row>
    <row r="11" spans="1:15" x14ac:dyDescent="0.2">
      <c r="A11" s="10" t="s">
        <v>117</v>
      </c>
      <c r="B11" s="8" t="s">
        <v>118</v>
      </c>
      <c r="C11" s="10" t="s">
        <v>119</v>
      </c>
      <c r="D11" s="8" t="s">
        <v>244</v>
      </c>
      <c r="E11" s="8" t="s">
        <v>120</v>
      </c>
      <c r="F11" s="8" t="s">
        <v>32</v>
      </c>
      <c r="G11" s="11">
        <v>2318</v>
      </c>
      <c r="H11" s="8" t="s">
        <v>121</v>
      </c>
      <c r="I11" s="10" t="s">
        <v>90</v>
      </c>
      <c r="J11" s="12" t="s">
        <v>122</v>
      </c>
      <c r="K11" s="8"/>
      <c r="L11" s="8"/>
      <c r="M11" s="8"/>
      <c r="N11" s="13"/>
      <c r="O11" s="8"/>
    </row>
    <row r="12" spans="1:15" ht="409.5" x14ac:dyDescent="0.2">
      <c r="A12" s="10" t="s">
        <v>123</v>
      </c>
      <c r="B12" s="8" t="s">
        <v>124</v>
      </c>
      <c r="C12" s="10" t="s">
        <v>125</v>
      </c>
      <c r="D12" s="9" t="s">
        <v>245</v>
      </c>
      <c r="E12" s="8" t="s">
        <v>36</v>
      </c>
      <c r="F12" s="8" t="s">
        <v>32</v>
      </c>
      <c r="G12" s="11">
        <v>14577</v>
      </c>
      <c r="H12" s="8" t="s">
        <v>126</v>
      </c>
      <c r="I12" s="10" t="s">
        <v>90</v>
      </c>
      <c r="J12" s="12" t="s">
        <v>127</v>
      </c>
      <c r="K12" s="8"/>
      <c r="L12" s="8"/>
      <c r="M12" s="8"/>
      <c r="N12" s="13"/>
      <c r="O12" s="8"/>
    </row>
    <row r="13" spans="1:15" x14ac:dyDescent="0.2">
      <c r="A13" s="10" t="s">
        <v>128</v>
      </c>
      <c r="B13" s="8" t="s">
        <v>129</v>
      </c>
      <c r="C13" s="10" t="s">
        <v>130</v>
      </c>
      <c r="D13" s="8" t="s">
        <v>219</v>
      </c>
      <c r="E13" s="8" t="s">
        <v>105</v>
      </c>
      <c r="F13" s="8" t="s">
        <v>32</v>
      </c>
      <c r="G13" s="11">
        <v>13214</v>
      </c>
      <c r="H13" s="8" t="s">
        <v>131</v>
      </c>
      <c r="I13" s="10" t="s">
        <v>90</v>
      </c>
      <c r="J13" s="12" t="s">
        <v>132</v>
      </c>
      <c r="K13" s="8"/>
      <c r="L13" s="8"/>
      <c r="M13" s="8"/>
      <c r="N13" s="13"/>
      <c r="O13" s="8"/>
    </row>
    <row r="14" spans="1:15" x14ac:dyDescent="0.2">
      <c r="A14" s="10" t="s">
        <v>133</v>
      </c>
      <c r="B14" s="8" t="s">
        <v>134</v>
      </c>
      <c r="C14" s="10" t="s">
        <v>135</v>
      </c>
      <c r="D14" s="8" t="s">
        <v>246</v>
      </c>
      <c r="E14" s="8" t="s">
        <v>20</v>
      </c>
      <c r="F14" s="8" t="s">
        <v>32</v>
      </c>
      <c r="G14" s="11">
        <v>1693</v>
      </c>
      <c r="H14" s="8" t="s">
        <v>136</v>
      </c>
      <c r="I14" s="10" t="s">
        <v>90</v>
      </c>
      <c r="J14" s="12" t="s">
        <v>72</v>
      </c>
      <c r="K14" s="8"/>
      <c r="L14" s="8"/>
      <c r="M14" s="8"/>
      <c r="N14" s="13"/>
      <c r="O14" s="8"/>
    </row>
    <row r="15" spans="1:15" ht="409.5" x14ac:dyDescent="0.2">
      <c r="A15" s="10" t="s">
        <v>142</v>
      </c>
      <c r="B15" s="8" t="s">
        <v>143</v>
      </c>
      <c r="C15" s="10" t="s">
        <v>144</v>
      </c>
      <c r="D15" s="9" t="s">
        <v>220</v>
      </c>
      <c r="E15" s="8" t="s">
        <v>145</v>
      </c>
      <c r="F15" s="8" t="s">
        <v>32</v>
      </c>
      <c r="G15" s="11">
        <v>13988</v>
      </c>
      <c r="H15" s="8" t="s">
        <v>146</v>
      </c>
      <c r="I15" s="10" t="s">
        <v>90</v>
      </c>
      <c r="J15" s="12" t="s">
        <v>72</v>
      </c>
      <c r="K15" s="8"/>
      <c r="L15" s="8"/>
      <c r="M15" s="8"/>
      <c r="N15" s="13"/>
      <c r="O15" s="8"/>
    </row>
    <row r="16" spans="1:15" x14ac:dyDescent="0.2">
      <c r="A16" s="10" t="s">
        <v>151</v>
      </c>
      <c r="B16" s="8" t="s">
        <v>152</v>
      </c>
      <c r="C16" s="10" t="s">
        <v>153</v>
      </c>
      <c r="D16" s="8" t="s">
        <v>221</v>
      </c>
      <c r="E16" s="8" t="s">
        <v>120</v>
      </c>
      <c r="F16" s="8" t="s">
        <v>32</v>
      </c>
      <c r="G16" s="11">
        <v>5659</v>
      </c>
      <c r="H16" s="8" t="s">
        <v>154</v>
      </c>
      <c r="I16" s="10" t="s">
        <v>90</v>
      </c>
      <c r="J16" s="15" t="s">
        <v>155</v>
      </c>
      <c r="K16" s="8"/>
      <c r="L16" s="8"/>
      <c r="M16" s="8"/>
      <c r="N16" s="13"/>
      <c r="O16" s="8"/>
    </row>
    <row r="17" spans="1:15" x14ac:dyDescent="0.2">
      <c r="A17" s="10" t="s">
        <v>17</v>
      </c>
      <c r="B17" s="8" t="s">
        <v>18</v>
      </c>
      <c r="C17" s="10" t="s">
        <v>19</v>
      </c>
      <c r="D17" s="8" t="s">
        <v>222</v>
      </c>
      <c r="E17" s="8" t="s">
        <v>20</v>
      </c>
      <c r="F17" s="8" t="s">
        <v>23</v>
      </c>
      <c r="G17" s="11">
        <v>3990</v>
      </c>
      <c r="H17" s="8" t="s">
        <v>22</v>
      </c>
      <c r="I17" s="10" t="s">
        <v>21</v>
      </c>
      <c r="J17" s="15" t="s">
        <v>25</v>
      </c>
      <c r="K17" s="8"/>
      <c r="L17" s="8"/>
      <c r="M17" s="8"/>
      <c r="N17" s="13"/>
      <c r="O17" s="8"/>
    </row>
    <row r="18" spans="1:15" x14ac:dyDescent="0.2">
      <c r="A18" s="10" t="s">
        <v>61</v>
      </c>
      <c r="B18" s="8" t="s">
        <v>62</v>
      </c>
      <c r="C18" s="10" t="s">
        <v>63</v>
      </c>
      <c r="D18" s="8" t="s">
        <v>223</v>
      </c>
      <c r="E18" s="8" t="s">
        <v>64</v>
      </c>
      <c r="F18" s="8" t="s">
        <v>23</v>
      </c>
      <c r="G18" s="11">
        <v>65000</v>
      </c>
      <c r="H18" s="8" t="s">
        <v>65</v>
      </c>
      <c r="I18" s="10" t="s">
        <v>21</v>
      </c>
      <c r="J18" s="12" t="s">
        <v>67</v>
      </c>
      <c r="K18" s="8"/>
      <c r="L18" s="8"/>
      <c r="M18" s="8"/>
      <c r="N18" s="13"/>
      <c r="O18" s="8"/>
    </row>
    <row r="19" spans="1:15" x14ac:dyDescent="0.2">
      <c r="A19" s="10" t="s">
        <v>68</v>
      </c>
      <c r="B19" s="8" t="s">
        <v>69</v>
      </c>
      <c r="C19" s="10" t="s">
        <v>70</v>
      </c>
      <c r="D19" s="8" t="s">
        <v>224</v>
      </c>
      <c r="E19" s="8" t="s">
        <v>36</v>
      </c>
      <c r="F19" s="8" t="s">
        <v>23</v>
      </c>
      <c r="G19" s="11">
        <v>29495</v>
      </c>
      <c r="H19" s="8" t="s">
        <v>71</v>
      </c>
      <c r="I19" s="10" t="s">
        <v>21</v>
      </c>
      <c r="J19" s="12" t="s">
        <v>72</v>
      </c>
      <c r="K19" s="8"/>
      <c r="L19" s="8"/>
      <c r="M19" s="8"/>
      <c r="N19" s="13"/>
      <c r="O19" s="8"/>
    </row>
    <row r="20" spans="1:15" x14ac:dyDescent="0.2">
      <c r="A20" s="10" t="s">
        <v>73</v>
      </c>
      <c r="B20" s="8" t="s">
        <v>74</v>
      </c>
      <c r="C20" s="10" t="s">
        <v>75</v>
      </c>
      <c r="D20" s="8" t="s">
        <v>225</v>
      </c>
      <c r="E20" s="8" t="s">
        <v>59</v>
      </c>
      <c r="F20" s="8" t="s">
        <v>23</v>
      </c>
      <c r="G20" s="11">
        <v>46233</v>
      </c>
      <c r="H20" s="8" t="s">
        <v>76</v>
      </c>
      <c r="I20" s="10" t="s">
        <v>21</v>
      </c>
      <c r="J20" s="12" t="s">
        <v>25</v>
      </c>
      <c r="K20" s="8"/>
      <c r="L20" s="8"/>
      <c r="M20" s="8"/>
      <c r="N20" s="13"/>
      <c r="O20" s="8"/>
    </row>
    <row r="21" spans="1:15" x14ac:dyDescent="0.2">
      <c r="A21" s="10" t="s">
        <v>82</v>
      </c>
      <c r="B21" s="8" t="s">
        <v>83</v>
      </c>
      <c r="C21" s="10" t="s">
        <v>84</v>
      </c>
      <c r="D21" s="8" t="s">
        <v>226</v>
      </c>
      <c r="E21" s="8" t="s">
        <v>85</v>
      </c>
      <c r="F21" s="8" t="s">
        <v>23</v>
      </c>
      <c r="G21" s="11">
        <v>88505</v>
      </c>
      <c r="H21" s="8" t="s">
        <v>86</v>
      </c>
      <c r="I21" s="10" t="s">
        <v>21</v>
      </c>
      <c r="J21" s="12" t="s">
        <v>25</v>
      </c>
      <c r="K21" s="8"/>
      <c r="L21" s="8"/>
      <c r="M21" s="8"/>
      <c r="N21" s="13"/>
      <c r="O21" s="8"/>
    </row>
    <row r="22" spans="1:15" ht="409.5" x14ac:dyDescent="0.2">
      <c r="A22" s="10" t="s">
        <v>98</v>
      </c>
      <c r="B22" s="8" t="s">
        <v>99</v>
      </c>
      <c r="C22" s="10" t="s">
        <v>100</v>
      </c>
      <c r="D22" s="9" t="s">
        <v>227</v>
      </c>
      <c r="E22" s="8" t="s">
        <v>85</v>
      </c>
      <c r="F22" s="8" t="s">
        <v>23</v>
      </c>
      <c r="G22" s="11">
        <v>14393</v>
      </c>
      <c r="H22" s="8" t="s">
        <v>101</v>
      </c>
      <c r="I22" s="10" t="s">
        <v>90</v>
      </c>
      <c r="J22" s="12" t="s">
        <v>25</v>
      </c>
      <c r="K22" s="8"/>
      <c r="L22" s="8"/>
      <c r="M22" s="8"/>
      <c r="N22" s="13"/>
      <c r="O22" s="8"/>
    </row>
    <row r="23" spans="1:15" ht="276" x14ac:dyDescent="0.2">
      <c r="A23" s="10" t="s">
        <v>137</v>
      </c>
      <c r="B23" s="8" t="s">
        <v>138</v>
      </c>
      <c r="C23" s="10" t="s">
        <v>139</v>
      </c>
      <c r="D23" s="9" t="s">
        <v>140</v>
      </c>
      <c r="E23" s="8" t="s">
        <v>105</v>
      </c>
      <c r="F23" s="8" t="s">
        <v>23</v>
      </c>
      <c r="G23" s="11">
        <v>1050</v>
      </c>
      <c r="H23" s="8" t="s">
        <v>141</v>
      </c>
      <c r="I23" s="10" t="s">
        <v>90</v>
      </c>
      <c r="J23" s="12" t="s">
        <v>66</v>
      </c>
      <c r="K23" s="8"/>
      <c r="L23" s="8"/>
      <c r="M23" s="8"/>
      <c r="N23" s="13"/>
      <c r="O23" s="8"/>
    </row>
    <row r="24" spans="1:15" x14ac:dyDescent="0.2">
      <c r="A24" s="10" t="s">
        <v>147</v>
      </c>
      <c r="B24" s="8" t="s">
        <v>148</v>
      </c>
      <c r="C24" s="10" t="s">
        <v>149</v>
      </c>
      <c r="D24" s="8" t="s">
        <v>228</v>
      </c>
      <c r="E24" s="8" t="s">
        <v>64</v>
      </c>
      <c r="F24" s="8" t="s">
        <v>23</v>
      </c>
      <c r="G24" s="11">
        <v>12681</v>
      </c>
      <c r="H24" s="8" t="s">
        <v>150</v>
      </c>
      <c r="I24" s="10" t="s">
        <v>90</v>
      </c>
      <c r="J24" s="12" t="s">
        <v>66</v>
      </c>
      <c r="K24" s="8"/>
      <c r="L24" s="8"/>
      <c r="M24" s="8"/>
      <c r="N24" s="13"/>
      <c r="O24" s="8"/>
    </row>
    <row r="25" spans="1:15" x14ac:dyDescent="0.2">
      <c r="A25" s="10" t="s">
        <v>156</v>
      </c>
      <c r="B25" s="8" t="s">
        <v>157</v>
      </c>
      <c r="C25" s="10" t="s">
        <v>157</v>
      </c>
      <c r="D25" s="8" t="s">
        <v>229</v>
      </c>
      <c r="E25" s="8" t="s">
        <v>59</v>
      </c>
      <c r="F25" s="8" t="s">
        <v>23</v>
      </c>
      <c r="G25" s="11">
        <v>11226</v>
      </c>
      <c r="H25" s="8" t="s">
        <v>158</v>
      </c>
      <c r="I25" s="10" t="s">
        <v>90</v>
      </c>
      <c r="J25" s="15" t="s">
        <v>43</v>
      </c>
      <c r="K25" s="8"/>
      <c r="L25" s="8"/>
      <c r="M25" s="8"/>
      <c r="N25" s="13"/>
      <c r="O25" s="8"/>
    </row>
    <row r="26" spans="1:15" x14ac:dyDescent="0.2">
      <c r="A26" s="10" t="s">
        <v>159</v>
      </c>
      <c r="B26" s="8" t="s">
        <v>160</v>
      </c>
      <c r="C26" s="10" t="s">
        <v>161</v>
      </c>
      <c r="D26" s="8" t="s">
        <v>247</v>
      </c>
      <c r="E26" s="8" t="s">
        <v>36</v>
      </c>
      <c r="F26" s="8" t="s">
        <v>24</v>
      </c>
      <c r="G26" s="11">
        <v>6576</v>
      </c>
      <c r="H26" s="8" t="s">
        <v>162</v>
      </c>
      <c r="I26" s="10" t="s">
        <v>90</v>
      </c>
      <c r="J26" s="15" t="s">
        <v>72</v>
      </c>
      <c r="K26" s="8"/>
      <c r="L26" s="8"/>
      <c r="M26" s="8"/>
      <c r="N26" s="13"/>
      <c r="O26" s="8"/>
    </row>
    <row r="27" spans="1:15" x14ac:dyDescent="0.2">
      <c r="A27" s="10" t="s">
        <v>167</v>
      </c>
      <c r="B27" s="8" t="s">
        <v>168</v>
      </c>
      <c r="C27" s="10" t="s">
        <v>169</v>
      </c>
      <c r="D27" s="8" t="s">
        <v>230</v>
      </c>
      <c r="E27" s="8" t="s">
        <v>170</v>
      </c>
      <c r="F27" s="8" t="s">
        <v>24</v>
      </c>
      <c r="G27" s="11">
        <v>13721</v>
      </c>
      <c r="H27" s="8" t="s">
        <v>171</v>
      </c>
      <c r="I27" s="10" t="s">
        <v>90</v>
      </c>
      <c r="J27" s="15" t="s">
        <v>172</v>
      </c>
      <c r="K27" s="8"/>
      <c r="L27" s="8"/>
      <c r="M27" s="8"/>
      <c r="N27" s="13"/>
      <c r="O27" s="8"/>
    </row>
    <row r="28" spans="1:15" x14ac:dyDescent="0.2">
      <c r="A28" s="10" t="s">
        <v>173</v>
      </c>
      <c r="B28" s="8" t="s">
        <v>174</v>
      </c>
      <c r="C28" s="10" t="s">
        <v>175</v>
      </c>
      <c r="D28" s="8" t="s">
        <v>248</v>
      </c>
      <c r="E28" s="8" t="s">
        <v>36</v>
      </c>
      <c r="F28" s="8" t="s">
        <v>24</v>
      </c>
      <c r="G28" s="11">
        <v>12000</v>
      </c>
      <c r="H28" s="8" t="s">
        <v>176</v>
      </c>
      <c r="I28" s="10" t="s">
        <v>90</v>
      </c>
      <c r="J28" s="15" t="s">
        <v>72</v>
      </c>
      <c r="K28" s="8"/>
      <c r="L28" s="8"/>
      <c r="M28" s="8"/>
      <c r="N28" s="13"/>
      <c r="O28" s="8"/>
    </row>
    <row r="29" spans="1:15" x14ac:dyDescent="0.2">
      <c r="A29" s="10" t="s">
        <v>177</v>
      </c>
      <c r="B29" s="8" t="s">
        <v>178</v>
      </c>
      <c r="C29" s="10" t="s">
        <v>179</v>
      </c>
      <c r="D29" s="8" t="s">
        <v>249</v>
      </c>
      <c r="E29" s="8" t="s">
        <v>53</v>
      </c>
      <c r="F29" s="8" t="s">
        <v>24</v>
      </c>
      <c r="G29" s="11">
        <v>3535</v>
      </c>
      <c r="H29" s="8" t="s">
        <v>180</v>
      </c>
      <c r="I29" s="10" t="s">
        <v>90</v>
      </c>
      <c r="J29" s="15" t="s">
        <v>25</v>
      </c>
      <c r="K29" s="8"/>
      <c r="L29" s="8"/>
      <c r="M29" s="8"/>
      <c r="N29" s="13"/>
      <c r="O29" s="8"/>
    </row>
    <row r="30" spans="1:15" x14ac:dyDescent="0.2">
      <c r="A30" s="10" t="s">
        <v>181</v>
      </c>
      <c r="B30" s="8" t="s">
        <v>182</v>
      </c>
      <c r="C30" s="10" t="s">
        <v>183</v>
      </c>
      <c r="D30" s="8" t="s">
        <v>231</v>
      </c>
      <c r="E30" s="8" t="s">
        <v>59</v>
      </c>
      <c r="F30" s="8" t="s">
        <v>24</v>
      </c>
      <c r="G30" s="11">
        <v>5000</v>
      </c>
      <c r="H30" s="8" t="s">
        <v>184</v>
      </c>
      <c r="I30" s="10" t="s">
        <v>90</v>
      </c>
      <c r="J30" s="15" t="s">
        <v>72</v>
      </c>
      <c r="K30" s="8"/>
      <c r="L30" s="8"/>
      <c r="M30" s="8"/>
      <c r="N30" s="13"/>
      <c r="O30" s="8"/>
    </row>
    <row r="31" spans="1:15" ht="409.5" x14ac:dyDescent="0.2">
      <c r="A31" s="10" t="s">
        <v>192</v>
      </c>
      <c r="B31" s="8" t="s">
        <v>193</v>
      </c>
      <c r="C31" s="10" t="s">
        <v>194</v>
      </c>
      <c r="D31" s="9" t="s">
        <v>232</v>
      </c>
      <c r="E31" s="8" t="s">
        <v>20</v>
      </c>
      <c r="F31" s="8" t="s">
        <v>24</v>
      </c>
      <c r="G31" s="11">
        <v>11316</v>
      </c>
      <c r="H31" s="8" t="s">
        <v>195</v>
      </c>
      <c r="I31" s="10" t="s">
        <v>90</v>
      </c>
      <c r="J31" s="15" t="s">
        <v>25</v>
      </c>
      <c r="K31" s="8"/>
      <c r="L31" s="8"/>
      <c r="M31" s="8"/>
      <c r="N31" s="13"/>
      <c r="O31" s="8"/>
    </row>
    <row r="32" spans="1:15" x14ac:dyDescent="0.2">
      <c r="A32" s="10" t="s">
        <v>44</v>
      </c>
      <c r="B32" s="8" t="s">
        <v>45</v>
      </c>
      <c r="C32" s="10" t="s">
        <v>46</v>
      </c>
      <c r="D32" s="8" t="s">
        <v>233</v>
      </c>
      <c r="E32" s="8" t="s">
        <v>41</v>
      </c>
      <c r="F32" s="8" t="s">
        <v>48</v>
      </c>
      <c r="G32" s="11">
        <v>70000</v>
      </c>
      <c r="H32" s="8" t="s">
        <v>47</v>
      </c>
      <c r="I32" s="10" t="s">
        <v>21</v>
      </c>
      <c r="J32" s="12" t="s">
        <v>49</v>
      </c>
      <c r="K32" s="8"/>
      <c r="L32" s="8"/>
      <c r="M32" s="8"/>
      <c r="N32" s="13"/>
      <c r="O32" s="8"/>
    </row>
    <row r="33" spans="1:15" x14ac:dyDescent="0.2">
      <c r="A33" s="10" t="s">
        <v>77</v>
      </c>
      <c r="B33" s="8" t="s">
        <v>78</v>
      </c>
      <c r="C33" s="10" t="s">
        <v>79</v>
      </c>
      <c r="D33" s="8" t="s">
        <v>250</v>
      </c>
      <c r="E33" s="8" t="s">
        <v>80</v>
      </c>
      <c r="F33" s="8" t="s">
        <v>48</v>
      </c>
      <c r="G33" s="11">
        <v>20000</v>
      </c>
      <c r="H33" s="8" t="s">
        <v>81</v>
      </c>
      <c r="I33" s="10" t="s">
        <v>21</v>
      </c>
      <c r="J33" s="12" t="s">
        <v>25</v>
      </c>
      <c r="K33" s="8"/>
      <c r="L33" s="8"/>
      <c r="M33" s="8"/>
      <c r="N33" s="13"/>
      <c r="O33" s="8"/>
    </row>
    <row r="34" spans="1:15" x14ac:dyDescent="0.2">
      <c r="A34" s="10" t="s">
        <v>112</v>
      </c>
      <c r="B34" s="8" t="s">
        <v>113</v>
      </c>
      <c r="C34" s="10" t="s">
        <v>114</v>
      </c>
      <c r="D34" s="8" t="s">
        <v>234</v>
      </c>
      <c r="E34" s="8" t="s">
        <v>115</v>
      </c>
      <c r="F34" s="8" t="s">
        <v>48</v>
      </c>
      <c r="G34" s="11">
        <v>52219</v>
      </c>
      <c r="H34" s="8" t="s">
        <v>116</v>
      </c>
      <c r="I34" s="10" t="s">
        <v>21</v>
      </c>
      <c r="J34" s="12" t="s">
        <v>25</v>
      </c>
      <c r="K34" s="8"/>
      <c r="L34" s="8"/>
      <c r="M34" s="8"/>
      <c r="N34" s="13"/>
      <c r="O34" s="8"/>
    </row>
    <row r="35" spans="1:15" ht="408" x14ac:dyDescent="0.2">
      <c r="A35" s="10" t="s">
        <v>163</v>
      </c>
      <c r="B35" s="8" t="s">
        <v>164</v>
      </c>
      <c r="C35" s="10" t="s">
        <v>165</v>
      </c>
      <c r="D35" s="9" t="s">
        <v>251</v>
      </c>
      <c r="E35" s="8" t="s">
        <v>36</v>
      </c>
      <c r="F35" s="8" t="s">
        <v>48</v>
      </c>
      <c r="G35" s="11">
        <v>14930</v>
      </c>
      <c r="H35" s="8" t="s">
        <v>166</v>
      </c>
      <c r="I35" s="10" t="s">
        <v>90</v>
      </c>
      <c r="J35" s="15" t="s">
        <v>25</v>
      </c>
      <c r="K35" s="8"/>
      <c r="L35" s="8"/>
      <c r="M35" s="8"/>
      <c r="N35" s="13"/>
      <c r="O35" s="8"/>
    </row>
    <row r="36" spans="1:15" x14ac:dyDescent="0.2">
      <c r="A36" s="10" t="s">
        <v>185</v>
      </c>
      <c r="B36" s="8" t="s">
        <v>186</v>
      </c>
      <c r="C36" s="10" t="s">
        <v>252</v>
      </c>
      <c r="D36" s="8" t="s">
        <v>253</v>
      </c>
      <c r="E36" s="8" t="s">
        <v>29</v>
      </c>
      <c r="F36" s="8" t="s">
        <v>48</v>
      </c>
      <c r="G36" s="11">
        <v>11750</v>
      </c>
      <c r="H36" s="8" t="s">
        <v>187</v>
      </c>
      <c r="I36" s="10" t="s">
        <v>90</v>
      </c>
      <c r="J36" s="15" t="s">
        <v>72</v>
      </c>
      <c r="K36" s="8"/>
      <c r="L36" s="8"/>
      <c r="M36" s="8"/>
      <c r="N36" s="13"/>
      <c r="O36" s="8"/>
    </row>
    <row r="37" spans="1:15" x14ac:dyDescent="0.2">
      <c r="A37" s="10" t="s">
        <v>188</v>
      </c>
      <c r="B37" s="8" t="s">
        <v>189</v>
      </c>
      <c r="C37" s="10" t="s">
        <v>190</v>
      </c>
      <c r="D37" s="8" t="s">
        <v>254</v>
      </c>
      <c r="E37" s="8" t="s">
        <v>105</v>
      </c>
      <c r="F37" s="8" t="s">
        <v>48</v>
      </c>
      <c r="G37" s="11">
        <v>36551</v>
      </c>
      <c r="H37" s="8" t="s">
        <v>191</v>
      </c>
      <c r="I37" s="10" t="s">
        <v>21</v>
      </c>
      <c r="J37" s="15" t="s">
        <v>72</v>
      </c>
      <c r="K37" s="8"/>
      <c r="L37" s="8"/>
      <c r="M37" s="8"/>
      <c r="N37" s="13"/>
      <c r="O37" s="8"/>
    </row>
    <row r="38" spans="1:15" x14ac:dyDescent="0.2">
      <c r="A38" s="10" t="s">
        <v>196</v>
      </c>
      <c r="B38" s="8" t="s">
        <v>197</v>
      </c>
      <c r="C38" s="10" t="s">
        <v>198</v>
      </c>
      <c r="D38" s="8" t="s">
        <v>235</v>
      </c>
      <c r="E38" s="8" t="s">
        <v>105</v>
      </c>
      <c r="F38" s="8" t="s">
        <v>48</v>
      </c>
      <c r="G38" s="11">
        <v>1550</v>
      </c>
      <c r="H38" s="8" t="s">
        <v>199</v>
      </c>
      <c r="I38" s="10" t="s">
        <v>90</v>
      </c>
      <c r="J38" s="15" t="s">
        <v>25</v>
      </c>
      <c r="K38" s="8"/>
      <c r="L38" s="8"/>
      <c r="M38" s="8"/>
      <c r="N38" s="13"/>
      <c r="O38" s="8"/>
    </row>
    <row r="39" spans="1:15" x14ac:dyDescent="0.2">
      <c r="A39" s="10" t="s">
        <v>200</v>
      </c>
      <c r="B39" s="8" t="s">
        <v>201</v>
      </c>
      <c r="C39" s="10" t="s">
        <v>202</v>
      </c>
      <c r="D39" s="8" t="s">
        <v>236</v>
      </c>
      <c r="E39" s="8" t="s">
        <v>145</v>
      </c>
      <c r="F39" s="8" t="s">
        <v>48</v>
      </c>
      <c r="G39" s="11">
        <v>7929</v>
      </c>
      <c r="H39" s="8" t="s">
        <v>203</v>
      </c>
      <c r="I39" s="10" t="s">
        <v>90</v>
      </c>
      <c r="J39" s="15" t="s">
        <v>25</v>
      </c>
      <c r="K39" s="8"/>
      <c r="L39" s="8"/>
      <c r="M39" s="8"/>
      <c r="N39" s="13"/>
      <c r="O39" s="8"/>
    </row>
    <row r="40" spans="1:15" x14ac:dyDescent="0.2">
      <c r="A40" s="10" t="s">
        <v>204</v>
      </c>
      <c r="B40" s="8" t="s">
        <v>205</v>
      </c>
      <c r="C40" s="10" t="s">
        <v>206</v>
      </c>
      <c r="D40" s="8" t="s">
        <v>255</v>
      </c>
      <c r="E40" s="8" t="s">
        <v>59</v>
      </c>
      <c r="F40" s="8" t="s">
        <v>48</v>
      </c>
      <c r="G40" s="11">
        <v>10000</v>
      </c>
      <c r="H40" s="8" t="s">
        <v>207</v>
      </c>
      <c r="I40" s="10" t="s">
        <v>90</v>
      </c>
      <c r="J40" s="15" t="s">
        <v>72</v>
      </c>
      <c r="K40" s="8"/>
      <c r="L40" s="8"/>
      <c r="M40" s="8"/>
      <c r="N40" s="13"/>
      <c r="O40" s="8"/>
    </row>
    <row r="41" spans="1:15" x14ac:dyDescent="0.2">
      <c r="A41" s="10" t="s">
        <v>208</v>
      </c>
      <c r="B41" s="8" t="s">
        <v>209</v>
      </c>
      <c r="C41" s="10" t="s">
        <v>210</v>
      </c>
      <c r="D41" s="8" t="s">
        <v>237</v>
      </c>
      <c r="E41" s="8" t="s">
        <v>105</v>
      </c>
      <c r="F41" s="8" t="s">
        <v>48</v>
      </c>
      <c r="G41" s="11">
        <v>10000</v>
      </c>
      <c r="H41" s="8" t="s">
        <v>211</v>
      </c>
      <c r="I41" s="10" t="s">
        <v>90</v>
      </c>
      <c r="J41" s="15" t="s">
        <v>72</v>
      </c>
      <c r="K41" s="8"/>
      <c r="L41" s="8"/>
      <c r="M41" s="8"/>
      <c r="N41" s="13"/>
      <c r="O41" s="8"/>
    </row>
    <row r="42" spans="1:15" ht="15" thickBot="1" x14ac:dyDescent="0.25">
      <c r="A42" s="10" t="s">
        <v>212</v>
      </c>
      <c r="B42" s="8" t="s">
        <v>213</v>
      </c>
      <c r="C42" s="10" t="s">
        <v>214</v>
      </c>
      <c r="D42" s="8" t="s">
        <v>238</v>
      </c>
      <c r="E42" s="8" t="s">
        <v>64</v>
      </c>
      <c r="F42" s="16" t="s">
        <v>48</v>
      </c>
      <c r="G42" s="17">
        <v>52834</v>
      </c>
      <c r="H42" s="8" t="s">
        <v>215</v>
      </c>
      <c r="I42" s="10" t="s">
        <v>21</v>
      </c>
      <c r="J42" s="15" t="s">
        <v>66</v>
      </c>
      <c r="K42" s="8"/>
      <c r="L42" s="8"/>
      <c r="M42" s="8"/>
      <c r="N42" s="13"/>
      <c r="O42" s="8"/>
    </row>
    <row r="43" spans="1:15" ht="15" thickBot="1" x14ac:dyDescent="0.25">
      <c r="F43" s="20">
        <f>COUNTA(F2:F42)</f>
        <v>41</v>
      </c>
      <c r="G43" s="21">
        <f>SUM(G2:G42)</f>
        <v>927927</v>
      </c>
    </row>
  </sheetData>
  <sortState xmlns:xlrd2="http://schemas.microsoft.com/office/spreadsheetml/2017/richdata2" ref="A2:CZ42">
    <sortCondition ref="F2:F4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
  <sheetViews>
    <sheetView workbookViewId="0">
      <selection sqref="A1:XFD1"/>
    </sheetView>
  </sheetViews>
  <sheetFormatPr defaultRowHeight="14.25" x14ac:dyDescent="0.2"/>
  <sheetData>
    <row r="1" spans="1:16" s="7" customFormat="1" ht="45" x14ac:dyDescent="0.25">
      <c r="A1" s="1" t="s">
        <v>0</v>
      </c>
      <c r="B1" s="1" t="s">
        <v>1</v>
      </c>
      <c r="C1" s="1" t="s">
        <v>2</v>
      </c>
      <c r="D1" s="1" t="s">
        <v>3</v>
      </c>
      <c r="E1" s="1" t="s">
        <v>4</v>
      </c>
      <c r="F1" s="1" t="s">
        <v>5</v>
      </c>
      <c r="G1" s="2" t="s">
        <v>6</v>
      </c>
      <c r="H1" s="3" t="s">
        <v>7</v>
      </c>
      <c r="I1" s="1" t="s">
        <v>8</v>
      </c>
      <c r="J1" s="4" t="s">
        <v>9</v>
      </c>
      <c r="K1" s="5" t="s">
        <v>10</v>
      </c>
      <c r="L1" s="1" t="s">
        <v>11</v>
      </c>
      <c r="M1" s="1" t="s">
        <v>12</v>
      </c>
      <c r="N1" s="6" t="s">
        <v>13</v>
      </c>
      <c r="O1" s="1" t="s">
        <v>14</v>
      </c>
      <c r="P1" s="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Oct19</vt:lpstr>
      <vt:lpstr>Headers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Sjoegaard</dc:creator>
  <cp:lastModifiedBy>Claire Thomson</cp:lastModifiedBy>
  <dcterms:created xsi:type="dcterms:W3CDTF">2019-01-08T11:38:58Z</dcterms:created>
  <dcterms:modified xsi:type="dcterms:W3CDTF">2019-11-27T12:05:54Z</dcterms:modified>
</cp:coreProperties>
</file>