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.speight\Downloads\"/>
    </mc:Choice>
  </mc:AlternateContent>
  <xr:revisionPtr revIDLastSave="0" documentId="8_{1B5B850C-2BFA-4A95-9250-93CE5EDDD23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r20." sheetId="5" r:id="rId1"/>
    <sheet name="Headers" sheetId="2" state="hidden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<sst xmlns="http://schemas.openxmlformats.org/spreadsheetml/2006/main" count="122" uniqueCount="81">
  <si>
    <t>Reference</t>
  </si>
  <si>
    <t>Company</t>
  </si>
  <si>
    <t>Title of Project / Activity</t>
  </si>
  <si>
    <t>Art Form / Creative Industry</t>
  </si>
  <si>
    <t>Panel date</t>
  </si>
  <si>
    <t>Awarded Amount (£)</t>
  </si>
  <si>
    <t>Name of Sub Route</t>
  </si>
  <si>
    <t>Local Authority</t>
  </si>
  <si>
    <t>CS-2002-30139</t>
  </si>
  <si>
    <t>Aonghas MacNeacail</t>
  </si>
  <si>
    <t>Aonghas MacNeacail's Poetry in English</t>
  </si>
  <si>
    <t>Literature/Publishing</t>
  </si>
  <si>
    <t>08/04/2020</t>
  </si>
  <si>
    <t>19-20 (L) Open Fund</t>
  </si>
  <si>
    <t>Scottish Borders</t>
  </si>
  <si>
    <t>CS-2001-29541</t>
  </si>
  <si>
    <t>Canongate Books Ltd.</t>
  </si>
  <si>
    <t>The Golden Treasury of Scottish Verse</t>
  </si>
  <si>
    <t>09/04/2020</t>
  </si>
  <si>
    <t>19-20 (L) Open Fund (Revised)</t>
  </si>
  <si>
    <t>City of Edinburgh</t>
  </si>
  <si>
    <t>CS-2001-29685</t>
  </si>
  <si>
    <t>Yvonne Gilhooly</t>
  </si>
  <si>
    <t>LOOT 2020</t>
  </si>
  <si>
    <t>Crafts</t>
  </si>
  <si>
    <t>Inverclyde</t>
  </si>
  <si>
    <t>CS-2001-29850</t>
  </si>
  <si>
    <t>Michael John O’Neill</t>
  </si>
  <si>
    <t>2020/21 Portfolio Expansion and Professional Development</t>
  </si>
  <si>
    <t>Theatre</t>
  </si>
  <si>
    <t>Glasgow City</t>
  </si>
  <si>
    <t>CS-2002-30010</t>
  </si>
  <si>
    <t>Jonathan Ford + Saoirse Higgins</t>
  </si>
  <si>
    <t>SurvOY - An Island Almanac </t>
  </si>
  <si>
    <t>Multi-Artform (Visual Arts)</t>
  </si>
  <si>
    <t>Orkney Islands</t>
  </si>
  <si>
    <t>CS-2001-29613</t>
  </si>
  <si>
    <t>Association for Scottish Literary Studies</t>
  </si>
  <si>
    <t>New Writing Scotland 39</t>
  </si>
  <si>
    <t>15/04/2020</t>
  </si>
  <si>
    <t>CS-2001-29913</t>
  </si>
  <si>
    <t>Ceol's Craic</t>
  </si>
  <si>
    <t>Ceol is Craic 2020-21</t>
  </si>
  <si>
    <t>Multi-Artform (Music)</t>
  </si>
  <si>
    <t>CS-2002-30219</t>
  </si>
  <si>
    <t>Jenni Fagan</t>
  </si>
  <si>
    <t>MEMOIR: Jenni Fagan</t>
  </si>
  <si>
    <t>Multi-Artform (Literature)</t>
  </si>
  <si>
    <t>CS-2003-30283</t>
  </si>
  <si>
    <t>Gutter Magazine</t>
  </si>
  <si>
    <t>Gutter Magazine Issues 22, 23, 24 and 25</t>
  </si>
  <si>
    <t>17/04/2020</t>
  </si>
  <si>
    <t>CS-2002-30080</t>
  </si>
  <si>
    <t>Lisa Wilson</t>
  </si>
  <si>
    <t>Prism Production</t>
  </si>
  <si>
    <t>22/04/2020</t>
  </si>
  <si>
    <t>CS-2003-30260</t>
  </si>
  <si>
    <t>Oliver Searle</t>
  </si>
  <si>
    <t>Pilgrim of Curiosity</t>
  </si>
  <si>
    <t>Music</t>
  </si>
  <si>
    <t>East Dunbartonshire</t>
  </si>
  <si>
    <t>CS-2003-30270</t>
  </si>
  <si>
    <t>Alexander Chapman Campbell</t>
  </si>
  <si>
    <t>For the Love of Life</t>
  </si>
  <si>
    <t>Moray</t>
  </si>
  <si>
    <t>CS-2003-30305</t>
  </si>
  <si>
    <t>Snap-Elastic</t>
  </si>
  <si>
    <t>EAT ME</t>
  </si>
  <si>
    <t>CS-2002-30178</t>
  </si>
  <si>
    <t>Catherine Street</t>
  </si>
  <si>
    <t>I ask for nothing more than joy and complexity</t>
  </si>
  <si>
    <t>Visual Arts</t>
  </si>
  <si>
    <t>23/04/2020</t>
  </si>
  <si>
    <t>Summary Description</t>
  </si>
  <si>
    <t>Assessing Officer</t>
  </si>
  <si>
    <t>Lottery/GIA</t>
  </si>
  <si>
    <t>First Name</t>
  </si>
  <si>
    <t>Last Name</t>
  </si>
  <si>
    <t>Phone Number</t>
  </si>
  <si>
    <t>Business E-mail</t>
  </si>
  <si>
    <t>Contract returned and signed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</si>
</sst>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\ hh:mm\ AM/PM"/>
    <numFmt numFmtId="165" formatCode="&quot;£&quot;#,##0"/>
  </numFmts>
  <fonts count="15"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Verdana"/>
      <family val="2"/>
    </font>
    <font>
      <sz val="10"/>
      <color indexed="8"/>
      <name val="Arial"/>
      <family val="2"/>
    </font>
    <font>
      <sz val="11"/>
      <name val="Verdana"/>
    </font>
    <font>
      <b/>
      <sz val="11"/>
      <name val="Verdana"/>
    </font>
    <font>
      <sz val="11"/>
      <color indexed="8"/>
      <name val="Verdana"/>
    </font>
    <font>
      <b/>
      <sz val="11"/>
      <color theme="1"/>
      <name val="Verdana"/>
    </font>
    <font>
      <sz val="11"/>
      <color rgb="FF00000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9" fillId="0" borderId="0"/>
  </cellStyleXfs>
  <cellXfs count="27">
    <xf numFmtId="0" fontId="0" fillId="0" borderId="0" xfId="0"/>
    <xf numFmtId="0" fontId="3" fillId="0" borderId="1" xfId="2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 wrapText="1"/>
    </xf>
    <xf numFmtId="44" fontId="3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1" xfId="2" applyFont="1" applyFill="1" applyBorder="1" applyAlignment="1">
      <alignment horizontal="left" wrapText="1"/>
    </xf>
    <xf numFmtId="44" fontId="11" fillId="0" borderId="1" xfId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2" fillId="0" borderId="1" xfId="5" applyFont="1" applyBorder="1" applyAlignment="1">
      <alignment horizontal="left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65" fontId="14" fillId="0" borderId="3" xfId="0" applyNumberFormat="1" applyFont="1" applyBorder="1" applyAlignment="1">
      <alignment horizontal="left"/>
    </xf>
  </cellXfs>
  <cellStyles count="6">
    <cellStyle name="Currency" xfId="1" builtinId="4"/>
    <cellStyle name="Normal" xfId="0" builtinId="0"/>
    <cellStyle name="Normal 2" xfId="4" xr:uid="{00000000-0005-0000-0000-000002000000}"/>
    <cellStyle name="Normal 3" xfId="2" xr:uid="{00000000-0005-0000-0000-000003000000}"/>
    <cellStyle name="Normal 6" xfId="3" xr:uid="{00000000-0005-0000-0000-000004000000}"/>
    <cellStyle name="Normal_Final" xfId="5" xr:uid="{9F5060EA-36D8-494E-BB42-E56A8C781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A3A6-20D5-434C-A2C8-456AF36BB0E7}">
  <dimension ref="A1:L17"/>
  <sheetViews>
    <sheetView tabSelected="1" topLeftCell="B5" workbookViewId="0">
      <selection activeCell="F16" sqref="E16:F16"/>
    </sheetView>
  </sheetViews>
  <sheetFormatPr defaultColWidth="11.19921875" defaultRowHeight="14.45"/>
  <cols>
    <col min="1" max="1" width="16.3984375" style="10" customWidth="1"/>
    <col min="2" max="7" width="16.3984375" style="8" customWidth="1"/>
    <col min="8" max="8" width="16.3984375" style="9" customWidth="1"/>
    <col min="9" max="12" width="11.19921875" style="9"/>
    <col min="13" max="16384" width="11.19921875" style="8"/>
  </cols>
  <sheetData>
    <row r="1" spans="1:12" s="7" customFormat="1" ht="1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6" t="s">
        <v>6</v>
      </c>
      <c r="H1" s="14" t="s">
        <v>7</v>
      </c>
    </row>
    <row r="2" spans="1:12" s="9" customFormat="1" ht="15" customHeight="1">
      <c r="A2" s="20" t="s">
        <v>8</v>
      </c>
      <c r="B2" s="21" t="s">
        <v>9</v>
      </c>
      <c r="C2" s="20" t="s">
        <v>10</v>
      </c>
      <c r="D2" s="21" t="s">
        <v>11</v>
      </c>
      <c r="E2" s="21" t="s">
        <v>12</v>
      </c>
      <c r="F2" s="22">
        <v>22721</v>
      </c>
      <c r="G2" s="20" t="s">
        <v>13</v>
      </c>
      <c r="H2" s="17" t="s">
        <v>14</v>
      </c>
    </row>
    <row r="3" spans="1:12" s="9" customFormat="1" ht="15" customHeight="1">
      <c r="A3" s="20" t="s">
        <v>15</v>
      </c>
      <c r="B3" s="21" t="s">
        <v>16</v>
      </c>
      <c r="C3" s="20" t="s">
        <v>17</v>
      </c>
      <c r="D3" s="21" t="s">
        <v>11</v>
      </c>
      <c r="E3" s="21" t="s">
        <v>18</v>
      </c>
      <c r="F3" s="22">
        <v>10000</v>
      </c>
      <c r="G3" s="20" t="s">
        <v>19</v>
      </c>
      <c r="H3" s="17" t="s">
        <v>20</v>
      </c>
    </row>
    <row r="4" spans="1:12" s="9" customFormat="1" ht="15" customHeight="1">
      <c r="A4" s="20" t="s">
        <v>21</v>
      </c>
      <c r="B4" s="21" t="s">
        <v>22</v>
      </c>
      <c r="C4" s="20" t="s">
        <v>23</v>
      </c>
      <c r="D4" s="21" t="s">
        <v>24</v>
      </c>
      <c r="E4" s="21" t="s">
        <v>18</v>
      </c>
      <c r="F4" s="22">
        <v>3255</v>
      </c>
      <c r="G4" s="20" t="s">
        <v>19</v>
      </c>
      <c r="H4" s="17" t="s">
        <v>25</v>
      </c>
    </row>
    <row r="5" spans="1:12" s="9" customFormat="1" ht="15" customHeight="1">
      <c r="A5" s="20" t="s">
        <v>26</v>
      </c>
      <c r="B5" s="21" t="s">
        <v>27</v>
      </c>
      <c r="C5" s="20" t="s">
        <v>28</v>
      </c>
      <c r="D5" s="21" t="s">
        <v>29</v>
      </c>
      <c r="E5" s="21" t="s">
        <v>18</v>
      </c>
      <c r="F5" s="22">
        <v>14892</v>
      </c>
      <c r="G5" s="20" t="s">
        <v>19</v>
      </c>
      <c r="H5" s="17" t="s">
        <v>30</v>
      </c>
    </row>
    <row r="6" spans="1:12" s="9" customFormat="1" ht="15" customHeight="1">
      <c r="A6" s="20" t="s">
        <v>31</v>
      </c>
      <c r="B6" s="21" t="s">
        <v>32</v>
      </c>
      <c r="C6" s="20" t="s">
        <v>33</v>
      </c>
      <c r="D6" s="21" t="s">
        <v>34</v>
      </c>
      <c r="E6" s="21" t="s">
        <v>18</v>
      </c>
      <c r="F6" s="22">
        <v>14366</v>
      </c>
      <c r="G6" s="20" t="s">
        <v>19</v>
      </c>
      <c r="H6" s="17" t="s">
        <v>35</v>
      </c>
    </row>
    <row r="7" spans="1:12" s="9" customFormat="1" ht="15" customHeight="1">
      <c r="A7" s="20" t="s">
        <v>36</v>
      </c>
      <c r="B7" s="21" t="s">
        <v>37</v>
      </c>
      <c r="C7" s="20" t="s">
        <v>38</v>
      </c>
      <c r="D7" s="21" t="s">
        <v>11</v>
      </c>
      <c r="E7" s="21" t="s">
        <v>39</v>
      </c>
      <c r="F7" s="22">
        <v>17000</v>
      </c>
      <c r="G7" s="20" t="s">
        <v>13</v>
      </c>
      <c r="H7" s="17" t="s">
        <v>30</v>
      </c>
    </row>
    <row r="8" spans="1:12" s="9" customFormat="1" ht="15" customHeight="1">
      <c r="A8" s="20" t="s">
        <v>40</v>
      </c>
      <c r="B8" s="21" t="s">
        <v>41</v>
      </c>
      <c r="C8" s="20" t="s">
        <v>42</v>
      </c>
      <c r="D8" s="21" t="s">
        <v>43</v>
      </c>
      <c r="E8" s="21" t="s">
        <v>39</v>
      </c>
      <c r="F8" s="22">
        <v>43640</v>
      </c>
      <c r="G8" s="20" t="s">
        <v>13</v>
      </c>
      <c r="H8" s="17" t="s">
        <v>30</v>
      </c>
    </row>
    <row r="9" spans="1:12" s="9" customFormat="1" ht="15" customHeight="1">
      <c r="A9" s="20" t="s">
        <v>44</v>
      </c>
      <c r="B9" s="21" t="s">
        <v>45</v>
      </c>
      <c r="C9" s="20" t="s">
        <v>46</v>
      </c>
      <c r="D9" s="21" t="s">
        <v>47</v>
      </c>
      <c r="E9" s="21" t="s">
        <v>39</v>
      </c>
      <c r="F9" s="22">
        <v>15000</v>
      </c>
      <c r="G9" s="20" t="s">
        <v>19</v>
      </c>
      <c r="H9" s="17" t="s">
        <v>20</v>
      </c>
    </row>
    <row r="10" spans="1:12" s="9" customFormat="1" ht="15" customHeight="1">
      <c r="A10" s="20" t="s">
        <v>48</v>
      </c>
      <c r="B10" s="21" t="s">
        <v>49</v>
      </c>
      <c r="C10" s="20" t="s">
        <v>50</v>
      </c>
      <c r="D10" s="21" t="s">
        <v>11</v>
      </c>
      <c r="E10" s="21" t="s">
        <v>51</v>
      </c>
      <c r="F10" s="22">
        <v>28348</v>
      </c>
      <c r="G10" s="20" t="s">
        <v>13</v>
      </c>
      <c r="H10" s="17" t="s">
        <v>30</v>
      </c>
    </row>
    <row r="11" spans="1:12" s="9" customFormat="1" ht="15" customHeight="1">
      <c r="A11" s="20" t="s">
        <v>52</v>
      </c>
      <c r="B11" s="21" t="s">
        <v>53</v>
      </c>
      <c r="C11" s="20" t="s">
        <v>54</v>
      </c>
      <c r="D11" s="21" t="s">
        <v>29</v>
      </c>
      <c r="E11" s="21" t="s">
        <v>55</v>
      </c>
      <c r="F11" s="22">
        <v>36309</v>
      </c>
      <c r="G11" s="20" t="s">
        <v>13</v>
      </c>
      <c r="H11" s="17" t="s">
        <v>20</v>
      </c>
    </row>
    <row r="12" spans="1:12" s="9" customFormat="1" ht="15" customHeight="1">
      <c r="A12" s="20" t="s">
        <v>56</v>
      </c>
      <c r="B12" s="21" t="s">
        <v>57</v>
      </c>
      <c r="C12" s="20" t="s">
        <v>58</v>
      </c>
      <c r="D12" s="21" t="s">
        <v>59</v>
      </c>
      <c r="E12" s="21" t="s">
        <v>55</v>
      </c>
      <c r="F12" s="22">
        <v>9394</v>
      </c>
      <c r="G12" s="20" t="s">
        <v>19</v>
      </c>
      <c r="H12" s="17" t="s">
        <v>60</v>
      </c>
    </row>
    <row r="13" spans="1:12" s="9" customFormat="1" ht="15" customHeight="1">
      <c r="A13" s="20" t="s">
        <v>61</v>
      </c>
      <c r="B13" s="21" t="s">
        <v>62</v>
      </c>
      <c r="C13" s="20" t="s">
        <v>63</v>
      </c>
      <c r="D13" s="21" t="s">
        <v>29</v>
      </c>
      <c r="E13" s="21" t="s">
        <v>55</v>
      </c>
      <c r="F13" s="22">
        <v>9706</v>
      </c>
      <c r="G13" s="20" t="s">
        <v>19</v>
      </c>
      <c r="H13" s="17" t="s">
        <v>64</v>
      </c>
    </row>
    <row r="14" spans="1:12" s="9" customFormat="1" ht="15" customHeight="1">
      <c r="A14" s="20" t="s">
        <v>65</v>
      </c>
      <c r="B14" s="21" t="s">
        <v>66</v>
      </c>
      <c r="C14" s="20" t="s">
        <v>67</v>
      </c>
      <c r="D14" s="21" t="s">
        <v>29</v>
      </c>
      <c r="E14" s="21" t="s">
        <v>55</v>
      </c>
      <c r="F14" s="22">
        <v>46498</v>
      </c>
      <c r="G14" s="20" t="s">
        <v>13</v>
      </c>
      <c r="H14" s="17" t="s">
        <v>20</v>
      </c>
    </row>
    <row r="15" spans="1:12" s="9" customFormat="1" ht="15" customHeight="1">
      <c r="A15" s="20" t="s">
        <v>68</v>
      </c>
      <c r="B15" s="21" t="s">
        <v>69</v>
      </c>
      <c r="C15" s="20" t="s">
        <v>70</v>
      </c>
      <c r="D15" s="21" t="s">
        <v>71</v>
      </c>
      <c r="E15" s="25" t="s">
        <v>72</v>
      </c>
      <c r="F15" s="26">
        <v>8071</v>
      </c>
      <c r="G15" s="20" t="s">
        <v>19</v>
      </c>
      <c r="H15" s="17" t="s">
        <v>20</v>
      </c>
    </row>
    <row r="16" spans="1:12" s="11" customFormat="1" ht="15" customHeight="1">
      <c r="A16" s="18"/>
      <c r="B16" s="19"/>
      <c r="C16" s="19"/>
      <c r="D16" s="19"/>
      <c r="E16" s="23">
        <v>14</v>
      </c>
      <c r="F16" s="24">
        <f>SUM(F2:F15)</f>
        <v>279200</v>
      </c>
      <c r="G16" s="19"/>
      <c r="H16" s="19"/>
      <c r="I16" s="12"/>
      <c r="J16" s="12"/>
      <c r="K16" s="12"/>
      <c r="L16" s="12"/>
    </row>
    <row r="17" spans="4:4" ht="15">
      <c r="D17" s="13"/>
    </row>
  </sheetData>
  <sortState xmlns:xlrd2="http://schemas.microsoft.com/office/spreadsheetml/2017/richdata2" ref="A2:CR16">
    <sortCondition ref="E2:E16"/>
  </sortState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"/>
  <sheetViews>
    <sheetView workbookViewId="0">
      <selection sqref="A1:XFD1"/>
    </sheetView>
  </sheetViews>
  <sheetFormatPr defaultRowHeight="13.5"/>
  <sheetData>
    <row r="1" spans="1:16" s="7" customFormat="1" ht="57.95">
      <c r="A1" s="1" t="s">
        <v>0</v>
      </c>
      <c r="B1" s="1" t="s">
        <v>1</v>
      </c>
      <c r="C1" s="1" t="s">
        <v>2</v>
      </c>
      <c r="D1" s="1" t="s">
        <v>73</v>
      </c>
      <c r="E1" s="1" t="s">
        <v>3</v>
      </c>
      <c r="F1" s="1" t="s">
        <v>74</v>
      </c>
      <c r="G1" s="2" t="s">
        <v>4</v>
      </c>
      <c r="H1" s="3" t="s">
        <v>5</v>
      </c>
      <c r="I1" s="1" t="s">
        <v>75</v>
      </c>
      <c r="J1" s="4" t="s">
        <v>6</v>
      </c>
      <c r="K1" s="5" t="s">
        <v>7</v>
      </c>
      <c r="L1" s="1" t="s">
        <v>76</v>
      </c>
      <c r="M1" s="1" t="s">
        <v>77</v>
      </c>
      <c r="N1" s="6" t="s">
        <v>78</v>
      </c>
      <c r="O1" s="1" t="s">
        <v>79</v>
      </c>
      <c r="P1" s="1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15" ma:contentTypeDescription="Create a new document." ma:contentTypeScope="" ma:versionID="a93cf7d8581d7605effcdf1fa0c78b05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1198bb276f643b908bf2a5a3af4b61a7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status xmlns="0d7ce166-acc6-4f01-b8ec-4eed270bebe0">true</status>
    <SharedWithUsers xmlns="f07e8e4d-f013-42ca-9eed-37a101d0488d">
      <UserInfo>
        <DisplayName>Sophie Craik</DisplayName>
        <AccountId>117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1E7E37-BEAB-423B-825A-392D78FB3E64}"/>
</file>

<file path=customXml/itemProps2.xml><?xml version="1.0" encoding="utf-8"?>
<ds:datastoreItem xmlns:ds="http://schemas.openxmlformats.org/officeDocument/2006/customXml" ds:itemID="{828F2ECE-48ED-4D7C-836A-9CE131379632}"/>
</file>

<file path=customXml/itemProps3.xml><?xml version="1.0" encoding="utf-8"?>
<ds:datastoreItem xmlns:ds="http://schemas.openxmlformats.org/officeDocument/2006/customXml" ds:itemID="{79B39F22-4BAA-44C5-9DDC-1BE1C2AD6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 Sjoegaard</dc:creator>
  <cp:keywords/>
  <dc:description/>
  <cp:lastModifiedBy/>
  <cp:revision/>
  <dcterms:created xsi:type="dcterms:W3CDTF">2019-01-08T11:38:58Z</dcterms:created>
  <dcterms:modified xsi:type="dcterms:W3CDTF">2020-06-30T11:36:10Z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  <property fmtid="{D5CDD505-2E9C-101B-9397-08002B2CF9AE}" pid="3" name="Order">
    <vt:r8>6366400</vt:r8>
  </property>
</Properties>
</file>