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ya.speight\Downloads\"/>
    </mc:Choice>
  </mc:AlternateContent>
  <xr:revisionPtr revIDLastSave="0" documentId="8_{39C0B7FC-4116-4DF6-AEF3-D96F5BE6CA3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eb20" sheetId="1" r:id="rId1"/>
    <sheet name="Headers" sheetId="2" r:id="rId2"/>
  </sheets>
  <definedNames>
    <definedName name="_xlnm._FilterDatabase" localSheetId="0" hidden="1">'Feb20'!#REF!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<sst xmlns="http://schemas.openxmlformats.org/spreadsheetml/2006/main" count="255" uniqueCount="147">
  <si>
    <t>Reference</t>
  </si>
  <si>
    <t>Company</t>
  </si>
  <si>
    <t>Title of Project / Activity</t>
  </si>
  <si>
    <t>Art Form / Creative Industry</t>
  </si>
  <si>
    <t>Panel date</t>
  </si>
  <si>
    <t>Awarded Amount (£)</t>
  </si>
  <si>
    <t>Name of Sub Route</t>
  </si>
  <si>
    <t>Local Authority</t>
  </si>
  <si>
    <t>CS-1912-29438</t>
  </si>
  <si>
    <t>Katherine Wren</t>
  </si>
  <si>
    <t>Histories and Herstories – Exploring Island Life through the Eyes and Ears of Women Composers</t>
  </si>
  <si>
    <t>Music</t>
  </si>
  <si>
    <t>05/02/2020</t>
  </si>
  <si>
    <t>19-20 (L) Open Fund (Revised)</t>
  </si>
  <si>
    <t>Stirling</t>
  </si>
  <si>
    <t>CS-1912-29409</t>
  </si>
  <si>
    <t>Jian Yi</t>
  </si>
  <si>
    <t>Professional/Artistic and Creative Development for 'Magic Theatre - [scenes from the unconscious]'</t>
  </si>
  <si>
    <t>Multi-Artform (Dance)</t>
  </si>
  <si>
    <t>Glasgow City</t>
  </si>
  <si>
    <t>CS-1912-29407</t>
  </si>
  <si>
    <t>Farah Saleh</t>
  </si>
  <si>
    <t>Seeding, Deepening and Innovating</t>
  </si>
  <si>
    <t>City of Edinburgh</t>
  </si>
  <si>
    <t>CS-1912-29391</t>
  </si>
  <si>
    <t>RIG Arts Ltd</t>
  </si>
  <si>
    <t>Found, Fragmented, and Forgotten     </t>
  </si>
  <si>
    <t>Visual Arts</t>
  </si>
  <si>
    <t>Inverclyde</t>
  </si>
  <si>
    <t>CS-1912-29419</t>
  </si>
  <si>
    <t>Out of the Blue Arts and Education Trust</t>
  </si>
  <si>
    <t>Future Proof</t>
  </si>
  <si>
    <t>CS-1912-29455</t>
  </si>
  <si>
    <t>Meg Rodger</t>
  </si>
  <si>
    <t>Aud (Auor) the Deep Minded</t>
  </si>
  <si>
    <t>Multi-Artform (Visual Arts)</t>
  </si>
  <si>
    <t>12/02/2020</t>
  </si>
  <si>
    <t>Na h-Eileanan Siar</t>
  </si>
  <si>
    <t>CS-2001-29543</t>
  </si>
  <si>
    <t>Lesley Riddoch</t>
  </si>
  <si>
    <t>Hut/hytte</t>
  </si>
  <si>
    <t>Literature/Publishing</t>
  </si>
  <si>
    <t>Fife</t>
  </si>
  <si>
    <t>CS-1912-29462</t>
  </si>
  <si>
    <t>Minty Donald</t>
  </si>
  <si>
    <t>Garage Vivant</t>
  </si>
  <si>
    <t>CS-1912-29485</t>
  </si>
  <si>
    <t>Kat Barrass (stage name: Estlin Love)</t>
  </si>
  <si>
    <t>SPILT MILK R D</t>
  </si>
  <si>
    <t>Multi-Artform (Theatre)</t>
  </si>
  <si>
    <t>CS-1912-29437</t>
  </si>
  <si>
    <t>Bibi June Schwithal</t>
  </si>
  <si>
    <t>Perfectly Norman</t>
  </si>
  <si>
    <t>Theatre</t>
  </si>
  <si>
    <t>CS-1912-29488</t>
  </si>
  <si>
    <t>Róisín O’Brien</t>
  </si>
  <si>
    <t>A falling ballet</t>
  </si>
  <si>
    <t>Dance</t>
  </si>
  <si>
    <t>CS-1911-29190</t>
  </si>
  <si>
    <t>Jenny Sturgeon, Inge Thomson and Susan Whyte</t>
  </si>
  <si>
    <t>Northern Flyway</t>
  </si>
  <si>
    <t>Multi-Artform (Music)</t>
  </si>
  <si>
    <t>19-20 (L) Open Fund</t>
  </si>
  <si>
    <t>Aberdeen City</t>
  </si>
  <si>
    <t>CS-1911-29174</t>
  </si>
  <si>
    <t>Boswell Book Festival</t>
  </si>
  <si>
    <t>Boswell Book Festival 2020</t>
  </si>
  <si>
    <t>South Ayrshire</t>
  </si>
  <si>
    <t>CS-1911-29284</t>
  </si>
  <si>
    <t>Wonder Fools</t>
  </si>
  <si>
    <t>It felt empty when the heart went at first but it is alright now</t>
  </si>
  <si>
    <t>CS-1911-29167</t>
  </si>
  <si>
    <t>Wide Events CIC</t>
  </si>
  <si>
    <t>Wide Days 2020 – Scotland’s Music Convention</t>
  </si>
  <si>
    <t>CS-1911-29327</t>
  </si>
  <si>
    <t>Sufi Festivals</t>
  </si>
  <si>
    <t>Sufi Festival 2020</t>
  </si>
  <si>
    <t>Multi-Artform (TBC)</t>
  </si>
  <si>
    <t>CS-1912-29415</t>
  </si>
  <si>
    <t>The Lammermuir Festival</t>
  </si>
  <si>
    <t>The Lammermuir Festival 2020</t>
  </si>
  <si>
    <t>East Lothian</t>
  </si>
  <si>
    <t>CS-1911-29171</t>
  </si>
  <si>
    <t>The Night With…</t>
  </si>
  <si>
    <t>The Night With… 2020 season</t>
  </si>
  <si>
    <t>CS-1911-29341</t>
  </si>
  <si>
    <t>Neu Reekie Limited</t>
  </si>
  <si>
    <t>Neu! Reekie! Voices</t>
  </si>
  <si>
    <t>CS-1912-29428</t>
  </si>
  <si>
    <t>Edinburgh Jazz and Blues Festival Limited</t>
  </si>
  <si>
    <t>Edinburgh Jazz &amp; Blues Festival 2020</t>
  </si>
  <si>
    <t>CS-2001-29510</t>
  </si>
  <si>
    <t>Michael Timmons</t>
  </si>
  <si>
    <t>Michael Timmons Album</t>
  </si>
  <si>
    <t>19/02/2020</t>
  </si>
  <si>
    <t>CS-1912-29493</t>
  </si>
  <si>
    <t>East Dunbartonshire Council</t>
  </si>
  <si>
    <t>Festival of Celebration: Presenting the work of people affected by autism, learning disability or mental health issues.</t>
  </si>
  <si>
    <t>East Dunbartonshire</t>
  </si>
  <si>
    <t>CS-2001-29529</t>
  </si>
  <si>
    <t>Nairn Book and Arts Festival</t>
  </si>
  <si>
    <t>Nairn Book and Arts Festival 2020</t>
  </si>
  <si>
    <t>Multi-Artform (Literature)</t>
  </si>
  <si>
    <t>Highland</t>
  </si>
  <si>
    <t>CS-1912-29414</t>
  </si>
  <si>
    <t>Govan Project Space</t>
  </si>
  <si>
    <t>GPS 2020 Programme</t>
  </si>
  <si>
    <t>CS-2001-29534</t>
  </si>
  <si>
    <t>Let’s Circus LLP</t>
  </si>
  <si>
    <t>Let’s Circus Shetland 2020</t>
  </si>
  <si>
    <t>NE15 7PB</t>
  </si>
  <si>
    <t>CS-2001-29516</t>
  </si>
  <si>
    <t>Samuel Keefe &amp; Rosa Duncan</t>
  </si>
  <si>
    <t>Site Specific to Community Context: Parthenon</t>
  </si>
  <si>
    <t>26/02/2020</t>
  </si>
  <si>
    <t>CS-2001-29544</t>
  </si>
  <si>
    <t>Joanne Thompson</t>
  </si>
  <si>
    <t>‘Loot’ MAD Museum NYC</t>
  </si>
  <si>
    <t>Crafts</t>
  </si>
  <si>
    <t>CS-2001-29501</t>
  </si>
  <si>
    <t>Yvonne Buskie</t>
  </si>
  <si>
    <t>Decay into Stone</t>
  </si>
  <si>
    <t>CS-2001-29549</t>
  </si>
  <si>
    <t>Kirsteen Macdonald</t>
  </si>
  <si>
    <t>Curatorial research and development including� collaborative work with artist Chikako� Yamashiro during residencies at Cove Park and� Hospitalfield.�</t>
  </si>
  <si>
    <t>CS-2001-29526</t>
  </si>
  <si>
    <t>Pieter van der Werf</t>
  </si>
  <si>
    <t>The Colours of Orains</t>
  </si>
  <si>
    <t>Argyll and Bute</t>
  </si>
  <si>
    <t>CS-2001-29571</t>
  </si>
  <si>
    <t>James (Jim) Sutherland</t>
  </si>
  <si>
    <t>WHEN FISH BEGIN TO CRAWL</t>
  </si>
  <si>
    <t>CS-2001-29537</t>
  </si>
  <si>
    <t>Sonder Circus LTD</t>
  </si>
  <si>
    <t>Cailleach</t>
  </si>
  <si>
    <t>East Ayrshire</t>
  </si>
  <si>
    <t>CS-2001-29584</t>
  </si>
  <si>
    <t>Steven Fraser</t>
  </si>
  <si>
    <t>Coming Out Autistic Animation   </t>
  </si>
  <si>
    <t>Summary Description</t>
  </si>
  <si>
    <t>Assessing Officer</t>
  </si>
  <si>
    <t>Lottery/GIA</t>
  </si>
  <si>
    <t>First Name</t>
  </si>
  <si>
    <t>Last Name</t>
  </si>
  <si>
    <t>Phone Number</t>
  </si>
  <si>
    <t>Business E-mail</t>
  </si>
  <si>
    <t>Contract returned and signed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</si>
</sst>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.00"/>
    <numFmt numFmtId="165" formatCode="&quot;£&quot;#,##0"/>
  </numFmts>
  <fonts count="10"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Verdana"/>
    </font>
    <font>
      <sz val="11"/>
      <color theme="1"/>
      <name val="Verdana"/>
    </font>
    <font>
      <b/>
      <sz val="11"/>
      <color theme="1"/>
      <name val="Verdana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</cellStyleXfs>
  <cellXfs count="28">
    <xf numFmtId="0" fontId="0" fillId="0" borderId="0" xfId="0"/>
    <xf numFmtId="0" fontId="3" fillId="0" borderId="1" xfId="2" applyFont="1" applyFill="1" applyBorder="1" applyAlignment="1">
      <alignment horizontal="left" wrapText="1"/>
    </xf>
    <xf numFmtId="0" fontId="3" fillId="2" borderId="1" xfId="2" applyFont="1" applyFill="1" applyBorder="1" applyAlignment="1">
      <alignment horizontal="left" wrapText="1"/>
    </xf>
    <xf numFmtId="44" fontId="3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 wrapText="1"/>
    </xf>
    <xf numFmtId="0" fontId="3" fillId="0" borderId="1" xfId="2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7" fillId="0" borderId="2" xfId="2" applyFont="1" applyFill="1" applyBorder="1" applyAlignment="1">
      <alignment horizontal="left" wrapText="1"/>
    </xf>
    <xf numFmtId="44" fontId="7" fillId="0" borderId="2" xfId="1" applyFont="1" applyFill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164" fontId="8" fillId="0" borderId="2" xfId="0" applyNumberFormat="1" applyFont="1" applyBorder="1" applyAlignment="1">
      <alignment horizontal="left"/>
    </xf>
    <xf numFmtId="165" fontId="9" fillId="0" borderId="2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7" fillId="0" borderId="6" xfId="0" applyFont="1" applyFill="1" applyBorder="1" applyAlignment="1">
      <alignment horizontal="left" wrapText="1"/>
    </xf>
    <xf numFmtId="164" fontId="8" fillId="0" borderId="7" xfId="0" applyNumberFormat="1" applyFont="1" applyBorder="1" applyAlignment="1">
      <alignment horizontal="left"/>
    </xf>
  </cellXfs>
  <cellStyles count="5">
    <cellStyle name="Currency" xfId="1" builtinId="4"/>
    <cellStyle name="Normal" xfId="0" builtinId="0"/>
    <cellStyle name="Normal 2" xfId="4" xr:uid="{00000000-0005-0000-0000-000002000000}"/>
    <cellStyle name="Normal 3" xfId="2" xr:uid="{00000000-0005-0000-0000-000003000000}"/>
    <cellStyle name="Normal 6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zoomScale="90" zoomScaleNormal="90" workbookViewId="0">
      <selection activeCell="B1" sqref="B1"/>
    </sheetView>
  </sheetViews>
  <sheetFormatPr defaultColWidth="16.3984375" defaultRowHeight="14.45"/>
  <cols>
    <col min="1" max="1" width="16.3984375" style="10"/>
    <col min="2" max="7" width="16.3984375" style="8"/>
    <col min="8" max="8" width="13.19921875" style="8" customWidth="1"/>
    <col min="9" max="9" width="11.19921875" style="8" customWidth="1"/>
    <col min="10" max="15" width="16.3984375" style="8"/>
    <col min="16" max="16" width="16.3984375" style="9"/>
    <col min="17" max="16384" width="16.3984375" style="8"/>
  </cols>
  <sheetData>
    <row r="1" spans="1:18" s="7" customFormat="1" ht="28.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5</v>
      </c>
      <c r="G1" s="26" t="s">
        <v>6</v>
      </c>
      <c r="H1" s="11" t="s">
        <v>7</v>
      </c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5">
      <c r="A2" s="13" t="s">
        <v>8</v>
      </c>
      <c r="B2" s="13" t="s">
        <v>9</v>
      </c>
      <c r="C2" s="13" t="s">
        <v>10</v>
      </c>
      <c r="D2" s="13" t="s">
        <v>11</v>
      </c>
      <c r="E2" s="13" t="s">
        <v>12</v>
      </c>
      <c r="F2" s="14">
        <v>3500</v>
      </c>
      <c r="G2" s="24" t="s">
        <v>13</v>
      </c>
      <c r="H2" s="13" t="s">
        <v>14</v>
      </c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5">
      <c r="A3" s="13" t="s">
        <v>15</v>
      </c>
      <c r="B3" s="13" t="s">
        <v>16</v>
      </c>
      <c r="C3" s="13" t="s">
        <v>17</v>
      </c>
      <c r="D3" s="13" t="s">
        <v>18</v>
      </c>
      <c r="E3" s="13" t="s">
        <v>12</v>
      </c>
      <c r="F3" s="14">
        <v>8400</v>
      </c>
      <c r="G3" s="24" t="s">
        <v>13</v>
      </c>
      <c r="H3" s="13" t="s">
        <v>19</v>
      </c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">
      <c r="A4" s="13" t="s">
        <v>20</v>
      </c>
      <c r="B4" s="13" t="s">
        <v>21</v>
      </c>
      <c r="C4" s="13" t="s">
        <v>22</v>
      </c>
      <c r="D4" s="13" t="s">
        <v>18</v>
      </c>
      <c r="E4" s="13" t="s">
        <v>12</v>
      </c>
      <c r="F4" s="14">
        <v>14683</v>
      </c>
      <c r="G4" s="24" t="s">
        <v>13</v>
      </c>
      <c r="H4" s="13" t="s">
        <v>23</v>
      </c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5">
      <c r="A5" s="13" t="s">
        <v>24</v>
      </c>
      <c r="B5" s="13" t="s">
        <v>25</v>
      </c>
      <c r="C5" s="13" t="s">
        <v>26</v>
      </c>
      <c r="D5" s="13" t="s">
        <v>27</v>
      </c>
      <c r="E5" s="13" t="s">
        <v>12</v>
      </c>
      <c r="F5" s="14">
        <v>14794</v>
      </c>
      <c r="G5" s="24" t="s">
        <v>13</v>
      </c>
      <c r="H5" s="13" t="s">
        <v>28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5">
      <c r="A6" s="13" t="s">
        <v>29</v>
      </c>
      <c r="B6" s="13" t="s">
        <v>30</v>
      </c>
      <c r="C6" s="13" t="s">
        <v>31</v>
      </c>
      <c r="D6" s="13" t="s">
        <v>27</v>
      </c>
      <c r="E6" s="13" t="s">
        <v>12</v>
      </c>
      <c r="F6" s="14">
        <v>14990</v>
      </c>
      <c r="G6" s="24" t="s">
        <v>13</v>
      </c>
      <c r="H6" s="13" t="s">
        <v>23</v>
      </c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5">
      <c r="A7" s="13" t="s">
        <v>32</v>
      </c>
      <c r="B7" s="13" t="s">
        <v>33</v>
      </c>
      <c r="C7" s="13" t="s">
        <v>34</v>
      </c>
      <c r="D7" s="13" t="s">
        <v>35</v>
      </c>
      <c r="E7" s="13" t="s">
        <v>36</v>
      </c>
      <c r="F7" s="14">
        <v>3000</v>
      </c>
      <c r="G7" s="24" t="s">
        <v>13</v>
      </c>
      <c r="H7" s="13" t="s">
        <v>37</v>
      </c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5">
      <c r="A8" s="13" t="s">
        <v>38</v>
      </c>
      <c r="B8" s="13" t="s">
        <v>39</v>
      </c>
      <c r="C8" s="13" t="s">
        <v>40</v>
      </c>
      <c r="D8" s="13" t="s">
        <v>41</v>
      </c>
      <c r="E8" s="13" t="s">
        <v>36</v>
      </c>
      <c r="F8" s="14">
        <v>3100</v>
      </c>
      <c r="G8" s="24" t="s">
        <v>13</v>
      </c>
      <c r="H8" s="13" t="s">
        <v>42</v>
      </c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5">
      <c r="A9" s="13" t="s">
        <v>43</v>
      </c>
      <c r="B9" s="13" t="s">
        <v>44</v>
      </c>
      <c r="C9" s="13" t="s">
        <v>45</v>
      </c>
      <c r="D9" s="13" t="s">
        <v>35</v>
      </c>
      <c r="E9" s="13" t="s">
        <v>36</v>
      </c>
      <c r="F9" s="14">
        <v>7647</v>
      </c>
      <c r="G9" s="24" t="s">
        <v>13</v>
      </c>
      <c r="H9" s="13" t="s">
        <v>19</v>
      </c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5">
      <c r="A10" s="13" t="s">
        <v>46</v>
      </c>
      <c r="B10" s="13" t="s">
        <v>47</v>
      </c>
      <c r="C10" s="13" t="s">
        <v>48</v>
      </c>
      <c r="D10" s="13" t="s">
        <v>49</v>
      </c>
      <c r="E10" s="13" t="s">
        <v>36</v>
      </c>
      <c r="F10" s="14">
        <v>10290</v>
      </c>
      <c r="G10" s="24" t="s">
        <v>13</v>
      </c>
      <c r="H10" s="13" t="s">
        <v>23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5">
      <c r="A11" s="13" t="s">
        <v>50</v>
      </c>
      <c r="B11" s="13" t="s">
        <v>51</v>
      </c>
      <c r="C11" s="13" t="s">
        <v>52</v>
      </c>
      <c r="D11" s="13" t="s">
        <v>53</v>
      </c>
      <c r="E11" s="13" t="s">
        <v>36</v>
      </c>
      <c r="F11" s="14">
        <v>13499</v>
      </c>
      <c r="G11" s="24" t="s">
        <v>13</v>
      </c>
      <c r="H11" s="13" t="s">
        <v>19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5">
      <c r="A12" s="13" t="s">
        <v>54</v>
      </c>
      <c r="B12" s="13" t="s">
        <v>55</v>
      </c>
      <c r="C12" s="13" t="s">
        <v>56</v>
      </c>
      <c r="D12" s="13" t="s">
        <v>57</v>
      </c>
      <c r="E12" s="13" t="s">
        <v>36</v>
      </c>
      <c r="F12" s="14">
        <v>14241</v>
      </c>
      <c r="G12" s="24" t="s">
        <v>13</v>
      </c>
      <c r="H12" s="13" t="s">
        <v>23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5">
      <c r="A13" s="13" t="s">
        <v>58</v>
      </c>
      <c r="B13" s="13" t="s">
        <v>59</v>
      </c>
      <c r="C13" s="13" t="s">
        <v>60</v>
      </c>
      <c r="D13" s="13" t="s">
        <v>61</v>
      </c>
      <c r="E13" s="13" t="s">
        <v>36</v>
      </c>
      <c r="F13" s="14">
        <v>23702</v>
      </c>
      <c r="G13" s="24" t="s">
        <v>62</v>
      </c>
      <c r="H13" s="13" t="s">
        <v>63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5">
      <c r="A14" s="13" t="s">
        <v>64</v>
      </c>
      <c r="B14" s="13" t="s">
        <v>65</v>
      </c>
      <c r="C14" s="13" t="s">
        <v>66</v>
      </c>
      <c r="D14" s="13" t="s">
        <v>41</v>
      </c>
      <c r="E14" s="13" t="s">
        <v>36</v>
      </c>
      <c r="F14" s="14">
        <v>30000</v>
      </c>
      <c r="G14" s="24" t="s">
        <v>62</v>
      </c>
      <c r="H14" s="13" t="s">
        <v>67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5">
      <c r="A15" s="13" t="s">
        <v>68</v>
      </c>
      <c r="B15" s="13" t="s">
        <v>69</v>
      </c>
      <c r="C15" s="13" t="s">
        <v>70</v>
      </c>
      <c r="D15" s="13" t="s">
        <v>53</v>
      </c>
      <c r="E15" s="13" t="s">
        <v>36</v>
      </c>
      <c r="F15" s="14">
        <v>34771</v>
      </c>
      <c r="G15" s="24" t="s">
        <v>62</v>
      </c>
      <c r="H15" s="13" t="s">
        <v>19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5">
      <c r="A16" s="13" t="s">
        <v>71</v>
      </c>
      <c r="B16" s="13" t="s">
        <v>72</v>
      </c>
      <c r="C16" s="13" t="s">
        <v>73</v>
      </c>
      <c r="D16" s="13" t="s">
        <v>11</v>
      </c>
      <c r="E16" s="13" t="s">
        <v>36</v>
      </c>
      <c r="F16" s="14">
        <v>43000</v>
      </c>
      <c r="G16" s="24" t="s">
        <v>62</v>
      </c>
      <c r="H16" s="13" t="s">
        <v>23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5">
      <c r="A17" s="13" t="s">
        <v>74</v>
      </c>
      <c r="B17" s="13" t="s">
        <v>75</v>
      </c>
      <c r="C17" s="13" t="s">
        <v>76</v>
      </c>
      <c r="D17" s="13" t="s">
        <v>77</v>
      </c>
      <c r="E17" s="13" t="s">
        <v>36</v>
      </c>
      <c r="F17" s="14">
        <v>35000</v>
      </c>
      <c r="G17" s="24" t="s">
        <v>62</v>
      </c>
      <c r="H17" s="13" t="s">
        <v>19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5">
      <c r="A18" s="13" t="s">
        <v>78</v>
      </c>
      <c r="B18" s="13" t="s">
        <v>79</v>
      </c>
      <c r="C18" s="13" t="s">
        <v>80</v>
      </c>
      <c r="D18" s="13" t="s">
        <v>11</v>
      </c>
      <c r="E18" s="13" t="s">
        <v>36</v>
      </c>
      <c r="F18" s="14">
        <v>60000</v>
      </c>
      <c r="G18" s="24" t="s">
        <v>62</v>
      </c>
      <c r="H18" s="13" t="s">
        <v>81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5">
      <c r="A19" s="13" t="s">
        <v>82</v>
      </c>
      <c r="B19" s="13" t="s">
        <v>83</v>
      </c>
      <c r="C19" s="13" t="s">
        <v>84</v>
      </c>
      <c r="D19" s="13" t="s">
        <v>11</v>
      </c>
      <c r="E19" s="13" t="s">
        <v>36</v>
      </c>
      <c r="F19" s="14">
        <v>50000</v>
      </c>
      <c r="G19" s="24" t="s">
        <v>62</v>
      </c>
      <c r="H19" s="13" t="s">
        <v>19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5">
      <c r="A20" s="13" t="s">
        <v>85</v>
      </c>
      <c r="B20" s="13" t="s">
        <v>86</v>
      </c>
      <c r="C20" s="13" t="s">
        <v>87</v>
      </c>
      <c r="D20" s="13" t="s">
        <v>41</v>
      </c>
      <c r="E20" s="13" t="s">
        <v>36</v>
      </c>
      <c r="F20" s="14">
        <v>85000</v>
      </c>
      <c r="G20" s="24" t="s">
        <v>62</v>
      </c>
      <c r="H20" s="13" t="s">
        <v>23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5">
      <c r="A21" s="13" t="s">
        <v>88</v>
      </c>
      <c r="B21" s="13" t="s">
        <v>89</v>
      </c>
      <c r="C21" s="13" t="s">
        <v>90</v>
      </c>
      <c r="D21" s="13" t="s">
        <v>11</v>
      </c>
      <c r="E21" s="13" t="s">
        <v>36</v>
      </c>
      <c r="F21" s="14">
        <v>90000</v>
      </c>
      <c r="G21" s="24" t="s">
        <v>62</v>
      </c>
      <c r="H21" s="13" t="s">
        <v>23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5">
      <c r="A22" s="13" t="s">
        <v>91</v>
      </c>
      <c r="B22" s="13" t="s">
        <v>92</v>
      </c>
      <c r="C22" s="13" t="s">
        <v>93</v>
      </c>
      <c r="D22" s="13" t="s">
        <v>11</v>
      </c>
      <c r="E22" s="13" t="s">
        <v>94</v>
      </c>
      <c r="F22" s="14">
        <v>4500</v>
      </c>
      <c r="G22" s="24" t="s">
        <v>13</v>
      </c>
      <c r="H22" s="13" t="s">
        <v>19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5">
      <c r="A23" s="13" t="s">
        <v>95</v>
      </c>
      <c r="B23" s="13" t="s">
        <v>96</v>
      </c>
      <c r="C23" s="13" t="s">
        <v>97</v>
      </c>
      <c r="D23" s="13" t="s">
        <v>77</v>
      </c>
      <c r="E23" s="13" t="s">
        <v>94</v>
      </c>
      <c r="F23" s="14">
        <v>9943</v>
      </c>
      <c r="G23" s="24" t="s">
        <v>13</v>
      </c>
      <c r="H23" s="13" t="s">
        <v>98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5">
      <c r="A24" s="13" t="s">
        <v>99</v>
      </c>
      <c r="B24" s="13" t="s">
        <v>100</v>
      </c>
      <c r="C24" s="13" t="s">
        <v>101</v>
      </c>
      <c r="D24" s="13" t="s">
        <v>102</v>
      </c>
      <c r="E24" s="13" t="s">
        <v>94</v>
      </c>
      <c r="F24" s="14">
        <v>12500</v>
      </c>
      <c r="G24" s="24" t="s">
        <v>13</v>
      </c>
      <c r="H24" s="13" t="s">
        <v>103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15">
      <c r="A25" s="13" t="s">
        <v>104</v>
      </c>
      <c r="B25" s="13" t="s">
        <v>105</v>
      </c>
      <c r="C25" s="13" t="s">
        <v>106</v>
      </c>
      <c r="D25" s="13" t="s">
        <v>27</v>
      </c>
      <c r="E25" s="13" t="s">
        <v>94</v>
      </c>
      <c r="F25" s="14">
        <v>15000</v>
      </c>
      <c r="G25" s="24" t="s">
        <v>13</v>
      </c>
      <c r="H25" s="13" t="s">
        <v>19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5">
      <c r="A26" s="13" t="s">
        <v>107</v>
      </c>
      <c r="B26" s="13" t="s">
        <v>108</v>
      </c>
      <c r="C26" s="13" t="s">
        <v>109</v>
      </c>
      <c r="D26" s="13" t="s">
        <v>49</v>
      </c>
      <c r="E26" s="13" t="s">
        <v>94</v>
      </c>
      <c r="F26" s="14">
        <v>15000</v>
      </c>
      <c r="G26" s="24" t="s">
        <v>13</v>
      </c>
      <c r="H26" s="13" t="s">
        <v>110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15">
      <c r="A27" s="13" t="s">
        <v>111</v>
      </c>
      <c r="B27" s="13" t="s">
        <v>112</v>
      </c>
      <c r="C27" s="13" t="s">
        <v>113</v>
      </c>
      <c r="D27" s="13" t="s">
        <v>53</v>
      </c>
      <c r="E27" s="13" t="s">
        <v>114</v>
      </c>
      <c r="F27" s="14">
        <v>2010</v>
      </c>
      <c r="G27" s="24" t="s">
        <v>13</v>
      </c>
      <c r="H27" s="13" t="s">
        <v>23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15">
      <c r="A28" s="13" t="s">
        <v>115</v>
      </c>
      <c r="B28" s="13" t="s">
        <v>116</v>
      </c>
      <c r="C28" s="13" t="s">
        <v>117</v>
      </c>
      <c r="D28" s="13" t="s">
        <v>118</v>
      </c>
      <c r="E28" s="13" t="s">
        <v>114</v>
      </c>
      <c r="F28" s="14">
        <v>2189</v>
      </c>
      <c r="G28" s="24" t="s">
        <v>13</v>
      </c>
      <c r="H28" s="13" t="s">
        <v>23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5">
      <c r="A29" s="13" t="s">
        <v>119</v>
      </c>
      <c r="B29" s="13" t="s">
        <v>120</v>
      </c>
      <c r="C29" s="13" t="s">
        <v>121</v>
      </c>
      <c r="D29" s="13" t="s">
        <v>18</v>
      </c>
      <c r="E29" s="13" t="s">
        <v>114</v>
      </c>
      <c r="F29" s="14">
        <v>7800</v>
      </c>
      <c r="G29" s="24" t="s">
        <v>13</v>
      </c>
      <c r="H29" s="13" t="s">
        <v>81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15">
      <c r="A30" s="13" t="s">
        <v>122</v>
      </c>
      <c r="B30" s="13" t="s">
        <v>123</v>
      </c>
      <c r="C30" s="13" t="s">
        <v>124</v>
      </c>
      <c r="D30" s="13" t="s">
        <v>27</v>
      </c>
      <c r="E30" s="13" t="s">
        <v>114</v>
      </c>
      <c r="F30" s="14">
        <v>8000</v>
      </c>
      <c r="G30" s="24" t="s">
        <v>13</v>
      </c>
      <c r="H30" s="13" t="s">
        <v>19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15">
      <c r="A31" s="13" t="s">
        <v>125</v>
      </c>
      <c r="B31" s="13" t="s">
        <v>126</v>
      </c>
      <c r="C31" s="13" t="s">
        <v>127</v>
      </c>
      <c r="D31" s="13" t="s">
        <v>118</v>
      </c>
      <c r="E31" s="13" t="s">
        <v>114</v>
      </c>
      <c r="F31" s="14">
        <v>5000</v>
      </c>
      <c r="G31" s="24" t="s">
        <v>13</v>
      </c>
      <c r="H31" s="13" t="s">
        <v>128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15">
      <c r="A32" s="19" t="s">
        <v>129</v>
      </c>
      <c r="B32" s="19" t="s">
        <v>130</v>
      </c>
      <c r="C32" s="19" t="s">
        <v>131</v>
      </c>
      <c r="D32" s="19" t="s">
        <v>61</v>
      </c>
      <c r="E32" s="13" t="s">
        <v>114</v>
      </c>
      <c r="F32" s="14">
        <v>10000</v>
      </c>
      <c r="G32" s="24" t="s">
        <v>13</v>
      </c>
      <c r="H32" s="13" t="s">
        <v>42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15">
      <c r="A33" s="13" t="s">
        <v>132</v>
      </c>
      <c r="B33" s="13" t="s">
        <v>133</v>
      </c>
      <c r="C33" s="13" t="s">
        <v>134</v>
      </c>
      <c r="D33" s="13" t="s">
        <v>49</v>
      </c>
      <c r="E33" s="18" t="s">
        <v>114</v>
      </c>
      <c r="F33" s="14">
        <v>13960</v>
      </c>
      <c r="G33" s="25" t="s">
        <v>13</v>
      </c>
      <c r="H33" s="13" t="s">
        <v>135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5">
      <c r="A34" s="13" t="s">
        <v>136</v>
      </c>
      <c r="B34" s="13" t="s">
        <v>137</v>
      </c>
      <c r="C34" s="13" t="s">
        <v>138</v>
      </c>
      <c r="D34" s="13" t="s">
        <v>77</v>
      </c>
      <c r="E34" s="21" t="s">
        <v>114</v>
      </c>
      <c r="F34" s="27">
        <v>8000</v>
      </c>
      <c r="G34" s="13" t="s">
        <v>13</v>
      </c>
      <c r="H34" s="18" t="s">
        <v>19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15">
      <c r="A35" s="16"/>
      <c r="B35" s="17"/>
      <c r="C35" s="17"/>
      <c r="D35" s="17"/>
      <c r="E35" s="20">
        <v>33</v>
      </c>
      <c r="F35" s="15">
        <f>SUM(F2:F34)</f>
        <v>673519</v>
      </c>
      <c r="G35" s="17"/>
      <c r="H35" s="17"/>
      <c r="I35" s="17"/>
      <c r="J35" s="17"/>
      <c r="K35" s="17"/>
      <c r="L35" s="17"/>
      <c r="M35" s="17"/>
      <c r="N35" s="17"/>
      <c r="O35" s="17"/>
      <c r="P35" s="22"/>
      <c r="Q35" s="17"/>
      <c r="R35" s="17"/>
    </row>
    <row r="36" spans="1:18" ht="1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2"/>
      <c r="Q36" s="17"/>
      <c r="R36" s="17"/>
    </row>
    <row r="37" spans="1:18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2"/>
      <c r="Q37" s="17"/>
      <c r="R37" s="17"/>
    </row>
    <row r="38" spans="1:18" ht="1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2"/>
      <c r="Q38" s="17"/>
      <c r="R38" s="17"/>
    </row>
    <row r="39" spans="1:18" ht="1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2"/>
      <c r="Q39" s="17"/>
      <c r="R39" s="17"/>
    </row>
    <row r="40" spans="1:18" ht="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2"/>
      <c r="Q40" s="17"/>
      <c r="R40" s="17"/>
    </row>
    <row r="41" spans="1:18" ht="1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2"/>
      <c r="Q41" s="17"/>
      <c r="R41" s="17"/>
    </row>
    <row r="42" spans="1:18" ht="1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2"/>
      <c r="Q42" s="17"/>
      <c r="R42" s="17"/>
    </row>
  </sheetData>
  <sortState xmlns:xlrd2="http://schemas.microsoft.com/office/spreadsheetml/2017/richdata2" ref="A2:H34">
    <sortCondition ref="E2:E3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"/>
  <sheetViews>
    <sheetView workbookViewId="0">
      <selection sqref="A1:XFD1"/>
    </sheetView>
  </sheetViews>
  <sheetFormatPr defaultRowHeight="13.5"/>
  <sheetData>
    <row r="1" spans="1:16" s="7" customFormat="1" ht="57.95">
      <c r="A1" s="1" t="s">
        <v>0</v>
      </c>
      <c r="B1" s="1" t="s">
        <v>1</v>
      </c>
      <c r="C1" s="1" t="s">
        <v>2</v>
      </c>
      <c r="D1" s="1" t="s">
        <v>139</v>
      </c>
      <c r="E1" s="1" t="s">
        <v>3</v>
      </c>
      <c r="F1" s="1" t="s">
        <v>140</v>
      </c>
      <c r="G1" s="2" t="s">
        <v>4</v>
      </c>
      <c r="H1" s="3" t="s">
        <v>5</v>
      </c>
      <c r="I1" s="1" t="s">
        <v>141</v>
      </c>
      <c r="J1" s="4" t="s">
        <v>6</v>
      </c>
      <c r="K1" s="5" t="s">
        <v>7</v>
      </c>
      <c r="L1" s="1" t="s">
        <v>142</v>
      </c>
      <c r="M1" s="1" t="s">
        <v>143</v>
      </c>
      <c r="N1" s="6" t="s">
        <v>144</v>
      </c>
      <c r="O1" s="1" t="s">
        <v>145</v>
      </c>
      <c r="P1" s="1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14A5177C66A44194F0CE4855626A87" ma:contentTypeVersion="15" ma:contentTypeDescription="Create a new document." ma:contentTypeScope="" ma:versionID="a93cf7d8581d7605effcdf1fa0c78b05">
  <xsd:schema xmlns:xsd="http://www.w3.org/2001/XMLSchema" xmlns:xs="http://www.w3.org/2001/XMLSchema" xmlns:p="http://schemas.microsoft.com/office/2006/metadata/properties" xmlns:ns2="f07e8e4d-f013-42ca-9eed-37a101d0488d" xmlns:ns3="0d7ce166-acc6-4f01-b8ec-4eed270bebe0" targetNamespace="http://schemas.microsoft.com/office/2006/metadata/properties" ma:root="true" ma:fieldsID="1198bb276f643b908bf2a5a3af4b61a7" ns2:_="" ns3:_="">
    <xsd:import namespace="f07e8e4d-f013-42ca-9eed-37a101d0488d"/>
    <xsd:import namespace="0d7ce166-acc6-4f01-b8ec-4eed270beb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_Flow_SignoffStatus" minOccurs="0"/>
                <xsd:element ref="ns3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e8e4d-f013-42ca-9eed-37a101d048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ce166-acc6-4f01-b8ec-4eed270beb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status" ma:index="21" nillable="true" ma:displayName="status" ma:default="1" ma:format="Dropdown" ma:internalName="status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d7ce166-acc6-4f01-b8ec-4eed270bebe0" xsi:nil="true"/>
    <status xmlns="0d7ce166-acc6-4f01-b8ec-4eed270bebe0">true</status>
    <SharedWithUsers xmlns="f07e8e4d-f013-42ca-9eed-37a101d0488d">
      <UserInfo>
        <DisplayName>Sophie Craik</DisplayName>
        <AccountId>117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A0BB3E3-FADD-4EDB-B9B8-2F917A89E899}"/>
</file>

<file path=customXml/itemProps2.xml><?xml version="1.0" encoding="utf-8"?>
<ds:datastoreItem xmlns:ds="http://schemas.openxmlformats.org/officeDocument/2006/customXml" ds:itemID="{D9A53419-00F1-43D1-B50C-2E8C95F59D57}"/>
</file>

<file path=customXml/itemProps3.xml><?xml version="1.0" encoding="utf-8"?>
<ds:datastoreItem xmlns:ds="http://schemas.openxmlformats.org/officeDocument/2006/customXml" ds:itemID="{C4ED9CA3-2118-4E57-B870-18DA46A879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 Sjoegaard</dc:creator>
  <cp:keywords/>
  <dc:description/>
  <cp:lastModifiedBy/>
  <cp:revision/>
  <dcterms:created xsi:type="dcterms:W3CDTF">2019-01-08T11:38:58Z</dcterms:created>
  <dcterms:modified xsi:type="dcterms:W3CDTF">2020-06-30T11:35:31Z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0x010100CF14A5177C66A44194F0CE4855626A87</vt:lpwstr>
  </property>
</Properties>
</file>