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reativescotland-my.sharepoint.com/personal/ian_stevenson_creativescotland_com/Documents/Documents/"/>
    </mc:Choice>
  </mc:AlternateContent>
  <xr:revisionPtr revIDLastSave="10" documentId="8_{1BA99A36-0264-445A-A423-6C8F7BEA4009}" xr6:coauthVersionLast="47" xr6:coauthVersionMax="47" xr10:uidLastSave="{71CD86ED-8062-4D32-9837-29BE5BAE845B}"/>
  <bookViews>
    <workbookView xWindow="28680" yWindow="-120" windowWidth="29040" windowHeight="15840" xr2:uid="{C80639C3-4384-4E81-934C-3C26DD7C8D2E}"/>
  </bookViews>
  <sheets>
    <sheet name="TO COMPLETE" sheetId="1" r:id="rId1"/>
    <sheet name="WORKED EXAMPLE" sheetId="3" r:id="rId2"/>
  </sheets>
  <definedNames>
    <definedName name="_xlnm.Print_Area" localSheetId="0">'TO COMPLETE'!$A$1:$H$81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3" l="1"/>
  <c r="G42" i="3"/>
  <c r="F42" i="3"/>
  <c r="E42" i="3"/>
  <c r="D42" i="3"/>
  <c r="D54" i="3" s="1"/>
  <c r="C42" i="3"/>
  <c r="C54" i="3" s="1"/>
  <c r="B42" i="3"/>
  <c r="B54" i="3" s="1"/>
  <c r="B81" i="3"/>
  <c r="H53" i="3"/>
  <c r="H52" i="3"/>
  <c r="H51" i="3"/>
  <c r="H50" i="3"/>
  <c r="H49" i="3"/>
  <c r="H48" i="3"/>
  <c r="H47" i="3"/>
  <c r="H46" i="3"/>
  <c r="H45" i="3"/>
  <c r="H44" i="3"/>
  <c r="H41" i="3"/>
  <c r="H40" i="3"/>
  <c r="H39" i="3"/>
  <c r="H38" i="3"/>
  <c r="H37" i="3"/>
  <c r="H36" i="3"/>
  <c r="H35" i="3"/>
  <c r="H34" i="3"/>
  <c r="H33" i="3"/>
  <c r="G29" i="3"/>
  <c r="F29" i="3"/>
  <c r="E29" i="3"/>
  <c r="D29" i="3"/>
  <c r="C29" i="3"/>
  <c r="B29" i="3"/>
  <c r="H28" i="3"/>
  <c r="H27" i="3"/>
  <c r="H25" i="3"/>
  <c r="H24" i="3"/>
  <c r="H23" i="3"/>
  <c r="H22" i="3"/>
  <c r="H21" i="3"/>
  <c r="H20" i="3"/>
  <c r="H19" i="3"/>
  <c r="H18" i="3"/>
  <c r="H17" i="3"/>
  <c r="G54" i="3" l="1"/>
  <c r="G58" i="3" s="1"/>
  <c r="H43" i="3"/>
  <c r="F54" i="3"/>
  <c r="F58" i="3" s="1"/>
  <c r="B58" i="3"/>
  <c r="B60" i="3" s="1"/>
  <c r="C56" i="3" s="1"/>
  <c r="H42" i="3"/>
  <c r="H29" i="3"/>
  <c r="E54" i="3"/>
  <c r="E58" i="3" s="1"/>
  <c r="C58" i="3"/>
  <c r="D58" i="3"/>
  <c r="B81" i="1"/>
  <c r="H18" i="1"/>
  <c r="H17" i="1"/>
  <c r="H34" i="1"/>
  <c r="H35" i="1"/>
  <c r="H36" i="1"/>
  <c r="H37" i="1"/>
  <c r="H38" i="1"/>
  <c r="H39" i="1"/>
  <c r="H40" i="1"/>
  <c r="H41" i="1"/>
  <c r="H42" i="1"/>
  <c r="H43" i="1"/>
  <c r="H44" i="1"/>
  <c r="H45" i="1"/>
  <c r="H46" i="1"/>
  <c r="H47" i="1"/>
  <c r="H48" i="1"/>
  <c r="H49" i="1"/>
  <c r="H50" i="1"/>
  <c r="H51" i="1"/>
  <c r="H52" i="1"/>
  <c r="H53" i="1"/>
  <c r="H33" i="1"/>
  <c r="H28" i="1"/>
  <c r="H19" i="1"/>
  <c r="H20" i="1"/>
  <c r="H21" i="1"/>
  <c r="H22" i="1"/>
  <c r="H23" i="1"/>
  <c r="H24" i="1"/>
  <c r="H25" i="1"/>
  <c r="H26" i="1"/>
  <c r="H27" i="1"/>
  <c r="B29" i="1"/>
  <c r="B54" i="1"/>
  <c r="C29" i="1"/>
  <c r="C54" i="1"/>
  <c r="D29" i="1"/>
  <c r="D54" i="1"/>
  <c r="E29" i="1"/>
  <c r="E54" i="1"/>
  <c r="F29" i="1"/>
  <c r="F54" i="1"/>
  <c r="G29" i="1"/>
  <c r="G54" i="1"/>
  <c r="H54" i="3" l="1"/>
  <c r="C60" i="3"/>
  <c r="D56" i="3" s="1"/>
  <c r="D60" i="3" s="1"/>
  <c r="E56" i="3" s="1"/>
  <c r="E60" i="3" s="1"/>
  <c r="F56" i="3" s="1"/>
  <c r="F60" i="3" s="1"/>
  <c r="G56" i="3" s="1"/>
  <c r="G60" i="3" s="1"/>
  <c r="C58" i="1"/>
  <c r="F58" i="1"/>
  <c r="E58" i="1"/>
  <c r="D58" i="1"/>
  <c r="G58" i="1"/>
  <c r="H54" i="1"/>
  <c r="B58" i="1"/>
  <c r="B60" i="1" s="1"/>
  <c r="C56" i="1" s="1"/>
  <c r="H29" i="1"/>
  <c r="C60" i="1" l="1"/>
  <c r="D56" i="1" s="1"/>
  <c r="D60" i="1" s="1"/>
  <c r="E56" i="1" s="1"/>
  <c r="E60" i="1" s="1"/>
  <c r="F56" i="1" s="1"/>
  <c r="F60" i="1" s="1"/>
  <c r="G56" i="1" s="1"/>
  <c r="G60" i="1" s="1"/>
</calcChain>
</file>

<file path=xl/sharedStrings.xml><?xml version="1.0" encoding="utf-8"?>
<sst xmlns="http://schemas.openxmlformats.org/spreadsheetml/2006/main" count="118" uniqueCount="64">
  <si>
    <t>BALANCE C/F</t>
  </si>
  <si>
    <t>SURPLUS/(DEFICIT)</t>
  </si>
  <si>
    <t>BALANCE B/F</t>
  </si>
  <si>
    <t>TOTAL EXPENDITURE</t>
  </si>
  <si>
    <t>Actual</t>
  </si>
  <si>
    <t>TOTAL INCOME</t>
  </si>
  <si>
    <t>Instructions</t>
  </si>
  <si>
    <t>Projected</t>
  </si>
  <si>
    <t>Total</t>
  </si>
  <si>
    <t>Actual/Projected</t>
  </si>
  <si>
    <t>INCOME</t>
  </si>
  <si>
    <t>Building rent</t>
  </si>
  <si>
    <t>Electricity</t>
  </si>
  <si>
    <t>Gas/Oil</t>
  </si>
  <si>
    <t>Water</t>
  </si>
  <si>
    <t>Rates</t>
  </si>
  <si>
    <t>Insurance</t>
  </si>
  <si>
    <t>Maintenance</t>
  </si>
  <si>
    <t>Repairs</t>
  </si>
  <si>
    <t>Freelance staff costs</t>
  </si>
  <si>
    <t>Other staff expenses</t>
  </si>
  <si>
    <t>Other building costs</t>
  </si>
  <si>
    <t>Equipment hire</t>
  </si>
  <si>
    <t>IT</t>
  </si>
  <si>
    <t>Salaries and related costs</t>
  </si>
  <si>
    <t>Local Authority Covid-Grants</t>
  </si>
  <si>
    <t>Tickets refunded</t>
  </si>
  <si>
    <t>COSTS</t>
  </si>
  <si>
    <t xml:space="preserve">Entrance/tickets </t>
  </si>
  <si>
    <t>Value</t>
  </si>
  <si>
    <t>Description</t>
  </si>
  <si>
    <t>- All amounts should be entered as positive numbers.</t>
  </si>
  <si>
    <t xml:space="preserve">Catering/drink </t>
  </si>
  <si>
    <t>Fees</t>
  </si>
  <si>
    <t>Professional fees (lawyers, accountants etc)</t>
  </si>
  <si>
    <t>Payments to other suppliers</t>
  </si>
  <si>
    <t>Goods for resale (food, drink, other retail)</t>
  </si>
  <si>
    <t>Staff travel</t>
  </si>
  <si>
    <t>Corporate Tax due</t>
  </si>
  <si>
    <t>VAT due</t>
  </si>
  <si>
    <t>Tickets for unfulfilled events</t>
  </si>
  <si>
    <t>XYZ Limited</t>
  </si>
  <si>
    <t>Applicant Organisation Name</t>
  </si>
  <si>
    <t>bank balance</t>
  </si>
  <si>
    <t>Must equal the actual</t>
  </si>
  <si>
    <t xml:space="preserve">end of 31 May 2021 </t>
  </si>
  <si>
    <t xml:space="preserve">Please detail in the table below if you will have any amounts in the end of September 2021 cash balance that cannot be accessed to cover monthly overheads and salaries  </t>
  </si>
  <si>
    <t>(e.g. ticket monies for unfulfilled events, corporation tax, income tax and VAT)</t>
  </si>
  <si>
    <t xml:space="preserve">Please detail in the table below if you will have any amounts in the end of March 2021 cash balance that cannot be accessed to cover monthly overheads and salaries  </t>
  </si>
  <si>
    <t>Relating to the tax year ended December 2021</t>
  </si>
  <si>
    <t>Ticket sales for events in Novemeber December 2021</t>
  </si>
  <si>
    <t>Quarterly VAT bill</t>
  </si>
  <si>
    <t>Job Retention Scheme (Furlough)</t>
  </si>
  <si>
    <t>Rent/room hire received</t>
  </si>
  <si>
    <t xml:space="preserve">Other grants received (please list source)Visitor Attractions Support Fund </t>
  </si>
  <si>
    <t>- The carry forward cash figure from the end of March 2021 should be entered in cell B56 marked with the following colour:</t>
  </si>
  <si>
    <t>- Please enter the emergency advance payment amount you are applying for in the cashflow in the July-21 cell (E17) with the following colour:</t>
  </si>
  <si>
    <t>- Please enter the amount you are applying for in the cashflow in the August-21 cell (F17) with the following colour:</t>
  </si>
  <si>
    <t>- Cash should include bank balances including PayPal accounts, cash held and investments that can be readily sold on an open market (e.g. shares in listed companies, investment funds)</t>
  </si>
  <si>
    <t>monies for unfulfilled events, corporation tax, income tax and VAT)</t>
  </si>
  <si>
    <t>Other retail sales</t>
  </si>
  <si>
    <t xml:space="preserve">- Please detail in the separate table below if you will have any amounts in the end of September 2021 cash balance that cannot be accessed to cover monthly overheads and salaries  (e.g. ticket </t>
  </si>
  <si>
    <t>Performing Arts Venue Relief Fund - Cashflow Template</t>
  </si>
  <si>
    <t>Performing Arts Venue Relief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</si>
</sst>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Verdana"/>
      <family val="2"/>
    </font>
    <font>
      <b/>
      <sz val="14"/>
      <color theme="1"/>
      <name val="Verdana"/>
      <family val="2"/>
    </font>
    <font>
      <b/>
      <sz val="12"/>
      <name val="Verdana"/>
      <family val="2"/>
    </font>
    <font>
      <sz val="12"/>
      <name val="Verdana"/>
      <family val="2"/>
    </font>
    <font>
      <sz val="12"/>
      <color theme="1"/>
      <name val="Verdana"/>
      <family val="2"/>
    </font>
    <font>
      <b/>
      <sz val="12"/>
      <color theme="1"/>
      <name val="Verdana"/>
      <family val="2"/>
    </font>
    <font>
      <sz val="11"/>
      <color theme="1"/>
      <name val="Verdana"/>
      <family val="2"/>
    </font>
    <font>
      <b/>
      <sz val="11"/>
      <color theme="1"/>
      <name val="Verdana"/>
      <family val="2"/>
    </font>
  </fonts>
  <fills count="8">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43" fontId="6" fillId="0" borderId="0" applyFont="0" applyFill="0" applyBorder="0" applyAlignment="0" applyProtection="0"/>
    <xf numFmtId="43" fontId="6" fillId="0" borderId="0" applyFont="0" applyFill="0" applyBorder="0" applyAlignment="0" applyProtection="0"/>
  </cellStyleXfs>
  <cellXfs count="89">
    <xf numFmtId="0" fontId="0" fillId="0" borderId="0" xfId="0"/>
    <xf numFmtId="0" fontId="3" fillId="0" borderId="5" xfId="0" applyFont="1" applyBorder="1" applyProtection="1">
      <protection locked="0"/>
    </xf>
    <xf numFmtId="0" fontId="3" fillId="0" borderId="7" xfId="0" applyFont="1" applyBorder="1" applyProtection="1">
      <protection locked="0"/>
    </xf>
    <xf numFmtId="38" fontId="5" fillId="2" borderId="2" xfId="0" applyNumberFormat="1" applyFont="1" applyFill="1" applyBorder="1" applyProtection="1">
      <protection locked="0"/>
    </xf>
    <xf numFmtId="0" fontId="1" fillId="0" borderId="0" xfId="0" applyFont="1" applyProtection="1"/>
    <xf numFmtId="0" fontId="0" fillId="0" borderId="0" xfId="0" applyFont="1" applyProtection="1"/>
    <xf numFmtId="0" fontId="2" fillId="0" borderId="0" xfId="0" applyFont="1" applyAlignment="1" applyProtection="1">
      <alignment horizontal="right"/>
    </xf>
    <xf numFmtId="0" fontId="2" fillId="0" borderId="0" xfId="0" applyFont="1" applyProtection="1"/>
    <xf numFmtId="0" fontId="2" fillId="0" borderId="0" xfId="0" applyFont="1" applyFill="1" applyBorder="1" applyProtection="1"/>
    <xf numFmtId="0" fontId="2" fillId="0" borderId="0" xfId="0" applyFont="1" applyBorder="1" applyProtection="1"/>
    <xf numFmtId="0" fontId="2" fillId="0" borderId="0" xfId="0" applyFont="1" applyBorder="1" applyAlignment="1" applyProtection="1"/>
    <xf numFmtId="0" fontId="2" fillId="0" borderId="14" xfId="0" applyFont="1" applyBorder="1" applyAlignment="1" applyProtection="1">
      <alignment horizontal="right"/>
    </xf>
    <xf numFmtId="0" fontId="2" fillId="3" borderId="10" xfId="0" applyFont="1" applyFill="1" applyBorder="1" applyAlignment="1" applyProtection="1">
      <alignment horizontal="left"/>
    </xf>
    <xf numFmtId="17" fontId="2" fillId="3" borderId="9" xfId="0" applyNumberFormat="1" applyFont="1" applyFill="1" applyBorder="1" applyAlignment="1" applyProtection="1">
      <alignment horizontal="center"/>
    </xf>
    <xf numFmtId="17" fontId="2" fillId="3" borderId="8" xfId="0" applyNumberFormat="1" applyFont="1" applyFill="1" applyBorder="1" applyAlignment="1" applyProtection="1">
      <alignment horizontal="center"/>
    </xf>
    <xf numFmtId="0" fontId="2" fillId="3" borderId="10" xfId="0" applyFont="1" applyFill="1" applyBorder="1" applyAlignment="1" applyProtection="1">
      <alignment horizontal="center"/>
    </xf>
    <xf numFmtId="38" fontId="3" fillId="3" borderId="6" xfId="0" applyNumberFormat="1" applyFont="1" applyFill="1" applyBorder="1" applyAlignment="1" applyProtection="1">
      <alignment horizontal="center"/>
    </xf>
    <xf numFmtId="0" fontId="2" fillId="3" borderId="4" xfId="0" applyFont="1" applyFill="1" applyBorder="1" applyProtection="1"/>
    <xf numFmtId="38" fontId="2" fillId="3" borderId="11" xfId="0" applyNumberFormat="1" applyFont="1" applyFill="1" applyBorder="1" applyAlignment="1" applyProtection="1">
      <alignment horizontal="center"/>
    </xf>
    <xf numFmtId="38" fontId="2" fillId="3" borderId="1" xfId="0" applyNumberFormat="1" applyFont="1" applyFill="1" applyBorder="1" applyAlignment="1" applyProtection="1">
      <alignment horizontal="center"/>
    </xf>
    <xf numFmtId="38" fontId="2" fillId="3" borderId="4" xfId="0" applyNumberFormat="1" applyFont="1" applyFill="1" applyBorder="1" applyAlignment="1" applyProtection="1">
      <alignment horizontal="center"/>
    </xf>
    <xf numFmtId="38" fontId="2" fillId="0" borderId="13" xfId="0" applyNumberFormat="1" applyFont="1" applyBorder="1" applyAlignment="1" applyProtection="1">
      <alignment horizontal="center"/>
    </xf>
    <xf numFmtId="0" fontId="2" fillId="3" borderId="10" xfId="0" applyFont="1" applyFill="1" applyBorder="1" applyAlignment="1" applyProtection="1"/>
    <xf numFmtId="38" fontId="2" fillId="3" borderId="2" xfId="0" applyNumberFormat="1" applyFont="1" applyFill="1" applyBorder="1" applyAlignment="1" applyProtection="1">
      <alignment horizontal="center"/>
    </xf>
    <xf numFmtId="0" fontId="4" fillId="0" borderId="0" xfId="0" applyFont="1" applyProtection="1"/>
    <xf numFmtId="38" fontId="4" fillId="0" borderId="0" xfId="0" applyNumberFormat="1" applyFont="1" applyProtection="1"/>
    <xf numFmtId="38" fontId="5" fillId="3" borderId="1" xfId="0" applyNumberFormat="1" applyFont="1" applyFill="1" applyBorder="1" applyProtection="1"/>
    <xf numFmtId="0" fontId="2" fillId="3" borderId="3" xfId="0" applyFont="1" applyFill="1" applyBorder="1" applyProtection="1"/>
    <xf numFmtId="38" fontId="5" fillId="3" borderId="11" xfId="0" applyNumberFormat="1" applyFont="1" applyFill="1" applyBorder="1" applyProtection="1"/>
    <xf numFmtId="38" fontId="5" fillId="0" borderId="0" xfId="0" applyNumberFormat="1" applyFont="1" applyProtection="1"/>
    <xf numFmtId="0" fontId="2" fillId="3" borderId="11" xfId="0" applyFont="1" applyFill="1" applyBorder="1" applyProtection="1"/>
    <xf numFmtId="38" fontId="5" fillId="3" borderId="2" xfId="0" applyNumberFormat="1" applyFont="1" applyFill="1" applyBorder="1" applyProtection="1"/>
    <xf numFmtId="0" fontId="3" fillId="0" borderId="4" xfId="0" applyFont="1" applyBorder="1" applyProtection="1">
      <protection locked="0"/>
    </xf>
    <xf numFmtId="0" fontId="3" fillId="0" borderId="10" xfId="0" applyFont="1" applyBorder="1" applyProtection="1">
      <protection locked="0"/>
    </xf>
    <xf numFmtId="164" fontId="3" fillId="0" borderId="4" xfId="1" applyNumberFormat="1" applyFont="1" applyBorder="1" applyAlignment="1" applyProtection="1">
      <alignment horizontal="center"/>
      <protection locked="0"/>
    </xf>
    <xf numFmtId="164" fontId="3" fillId="0" borderId="10" xfId="1" applyNumberFormat="1" applyFont="1" applyBorder="1" applyAlignment="1" applyProtection="1">
      <alignment horizontal="center"/>
      <protection locked="0"/>
    </xf>
    <xf numFmtId="0" fontId="3" fillId="6" borderId="5" xfId="0" applyFont="1" applyFill="1" applyBorder="1"/>
    <xf numFmtId="0" fontId="3" fillId="6" borderId="5" xfId="0" applyFont="1" applyFill="1" applyBorder="1" applyProtection="1">
      <protection locked="0"/>
    </xf>
    <xf numFmtId="0" fontId="3" fillId="5" borderId="5" xfId="0" applyFont="1" applyFill="1" applyBorder="1" applyProtection="1">
      <protection locked="0"/>
    </xf>
    <xf numFmtId="0" fontId="3" fillId="0" borderId="0" xfId="0" applyFont="1" applyBorder="1" applyAlignment="1" applyProtection="1">
      <alignment horizontal="left" vertical="center"/>
    </xf>
    <xf numFmtId="164" fontId="5" fillId="3" borderId="2" xfId="1" applyNumberFormat="1" applyFont="1" applyFill="1" applyBorder="1" applyAlignment="1" applyProtection="1">
      <alignment horizontal="center"/>
    </xf>
    <xf numFmtId="0" fontId="2" fillId="0" borderId="0" xfId="0" quotePrefix="1" applyFont="1" applyProtection="1"/>
    <xf numFmtId="0" fontId="2" fillId="3" borderId="13" xfId="0" applyFont="1" applyFill="1" applyBorder="1" applyProtection="1"/>
    <xf numFmtId="0" fontId="2" fillId="3" borderId="12" xfId="0" applyFont="1" applyFill="1" applyBorder="1" applyProtection="1"/>
    <xf numFmtId="0" fontId="2" fillId="0" borderId="13" xfId="0" applyFont="1" applyBorder="1" applyProtection="1"/>
    <xf numFmtId="0" fontId="0" fillId="0" borderId="0" xfId="0" applyFont="1" applyBorder="1" applyProtection="1"/>
    <xf numFmtId="0" fontId="3" fillId="0" borderId="0" xfId="0" quotePrefix="1" applyFont="1" applyProtection="1"/>
    <xf numFmtId="0" fontId="3" fillId="0" borderId="0" xfId="0" applyFont="1" applyProtection="1"/>
    <xf numFmtId="0" fontId="2" fillId="0" borderId="14" xfId="0" applyFont="1" applyBorder="1" applyAlignment="1" applyProtection="1">
      <alignment horizontal="center"/>
    </xf>
    <xf numFmtId="0" fontId="2" fillId="0" borderId="14" xfId="0" applyFont="1" applyBorder="1" applyProtection="1"/>
    <xf numFmtId="0" fontId="0" fillId="0" borderId="0" xfId="0" applyFont="1" applyProtection="1">
      <protection locked="0"/>
    </xf>
    <xf numFmtId="0" fontId="3" fillId="0" borderId="0" xfId="0" quotePrefix="1" applyFont="1" applyBorder="1" applyAlignment="1" applyProtection="1">
      <alignment horizontal="left" vertical="center"/>
    </xf>
    <xf numFmtId="0" fontId="3" fillId="0" borderId="0" xfId="0" applyFont="1" applyBorder="1" applyAlignment="1" applyProtection="1">
      <alignment horizontal="left" vertical="center"/>
    </xf>
    <xf numFmtId="164" fontId="3" fillId="0" borderId="5" xfId="1" applyNumberFormat="1" applyFont="1" applyBorder="1" applyProtection="1">
      <protection locked="0"/>
    </xf>
    <xf numFmtId="164" fontId="3" fillId="5" borderId="5" xfId="1" applyNumberFormat="1" applyFont="1" applyFill="1" applyBorder="1" applyProtection="1">
      <protection locked="0"/>
    </xf>
    <xf numFmtId="38" fontId="5" fillId="4" borderId="1" xfId="0" applyNumberFormat="1" applyFont="1" applyFill="1" applyBorder="1" applyProtection="1"/>
    <xf numFmtId="0" fontId="3" fillId="0" borderId="5" xfId="0" applyFont="1" applyBorder="1" applyProtection="1">
      <protection locked="0"/>
    </xf>
    <xf numFmtId="0" fontId="1" fillId="0" borderId="0" xfId="0" applyFont="1" applyProtection="1"/>
    <xf numFmtId="0" fontId="0" fillId="0" borderId="0" xfId="0" applyFont="1" applyProtection="1"/>
    <xf numFmtId="0" fontId="2" fillId="0" borderId="0" xfId="0" applyFont="1" applyAlignment="1" applyProtection="1">
      <alignment horizontal="right"/>
    </xf>
    <xf numFmtId="0" fontId="2" fillId="0" borderId="0" xfId="0" applyFont="1" applyProtection="1"/>
    <xf numFmtId="0" fontId="2" fillId="0" borderId="0" xfId="0" applyFont="1" applyFill="1" applyBorder="1" applyProtection="1"/>
    <xf numFmtId="0" fontId="2" fillId="0" borderId="0" xfId="0" applyFont="1" applyBorder="1" applyProtection="1"/>
    <xf numFmtId="0" fontId="2" fillId="2" borderId="0" xfId="0" applyFont="1" applyFill="1" applyBorder="1" applyProtection="1"/>
    <xf numFmtId="0" fontId="2" fillId="0" borderId="0" xfId="0" applyFont="1" applyBorder="1" applyAlignment="1" applyProtection="1"/>
    <xf numFmtId="0" fontId="2" fillId="5" borderId="0" xfId="0" applyFont="1" applyFill="1" applyBorder="1" applyAlignment="1" applyProtection="1"/>
    <xf numFmtId="17" fontId="2" fillId="3" borderId="9" xfId="0" applyNumberFormat="1" applyFont="1" applyFill="1" applyBorder="1" applyAlignment="1" applyProtection="1">
      <alignment horizontal="center"/>
    </xf>
    <xf numFmtId="17" fontId="2" fillId="3" borderId="8" xfId="0" applyNumberFormat="1" applyFont="1" applyFill="1" applyBorder="1" applyAlignment="1" applyProtection="1">
      <alignment horizontal="center"/>
    </xf>
    <xf numFmtId="0" fontId="2" fillId="3" borderId="10" xfId="0" applyFont="1" applyFill="1" applyBorder="1" applyAlignment="1" applyProtection="1">
      <alignment horizontal="center"/>
    </xf>
    <xf numFmtId="38" fontId="3" fillId="3" borderId="6" xfId="0" applyNumberFormat="1" applyFont="1" applyFill="1" applyBorder="1" applyAlignment="1" applyProtection="1">
      <alignment horizontal="center"/>
    </xf>
    <xf numFmtId="0" fontId="7" fillId="0" borderId="0" xfId="0" applyFont="1" applyAlignment="1">
      <alignment horizontal="center"/>
    </xf>
    <xf numFmtId="0" fontId="2" fillId="0" borderId="0" xfId="0" applyFont="1" applyFill="1" applyBorder="1" applyAlignment="1" applyProtection="1"/>
    <xf numFmtId="38" fontId="5" fillId="0" borderId="0" xfId="0" applyNumberFormat="1" applyFont="1" applyFill="1" applyBorder="1" applyProtection="1"/>
    <xf numFmtId="38" fontId="5" fillId="0" borderId="0" xfId="0" applyNumberFormat="1" applyFont="1" applyFill="1" applyProtection="1"/>
    <xf numFmtId="0" fontId="0" fillId="0" borderId="0" xfId="0" applyFont="1" applyFill="1" applyProtection="1"/>
    <xf numFmtId="164" fontId="3" fillId="7" borderId="5" xfId="1" applyNumberFormat="1" applyFont="1" applyFill="1" applyBorder="1" applyProtection="1">
      <protection locked="0"/>
    </xf>
    <xf numFmtId="0" fontId="2" fillId="7" borderId="0" xfId="0" applyFont="1" applyFill="1" applyBorder="1" applyAlignment="1" applyProtection="1"/>
    <xf numFmtId="0" fontId="0" fillId="0" borderId="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3" xfId="0" applyFont="1"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2" fillId="0" borderId="3"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3" fillId="0" borderId="0" xfId="0" quotePrefix="1" applyFont="1" applyBorder="1" applyAlignment="1" applyProtection="1">
      <alignment horizontal="left" vertical="center"/>
    </xf>
    <xf numFmtId="0" fontId="3" fillId="0" borderId="0" xfId="0" applyFont="1" applyBorder="1" applyAlignment="1" applyProtection="1">
      <alignment horizontal="left" vertical="center"/>
    </xf>
    <xf numFmtId="0" fontId="3" fillId="7" borderId="5" xfId="0" applyFont="1" applyFill="1" applyBorder="1" applyProtection="1">
      <protection locked="0"/>
    </xf>
  </cellXfs>
  <cellStyles count="3">
    <cellStyle name="Comma" xfId="1" builtinId="3"/>
    <cellStyle name="Comma 2" xfId="2" xr:uid="{7CCC521D-567D-426B-B4C6-A45F0B2FFB7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4EC65-DDF6-4463-94F7-EBC485B7284A}">
  <sheetPr>
    <tabColor rgb="FFFFFF00"/>
    <pageSetUpPr fitToPage="1"/>
  </sheetPr>
  <dimension ref="A1:H81"/>
  <sheetViews>
    <sheetView tabSelected="1" topLeftCell="A4" zoomScaleNormal="100" workbookViewId="0">
      <selection activeCell="D16" sqref="D16"/>
    </sheetView>
  </sheetViews>
  <sheetFormatPr defaultColWidth="9.2109375" defaultRowHeight="13.5" x14ac:dyDescent="0.25"/>
  <cols>
    <col min="1" max="1" width="44.35546875" style="5" customWidth="1"/>
    <col min="2" max="7" width="16.28515625" style="5" bestFit="1" customWidth="1"/>
    <col min="8" max="8" width="14.5" style="5" customWidth="1"/>
    <col min="9" max="16384" width="9.2109375" style="5"/>
  </cols>
  <sheetData>
    <row r="1" spans="1:8" ht="17.5" x14ac:dyDescent="0.35">
      <c r="A1" s="4" t="s">
        <v>62</v>
      </c>
    </row>
    <row r="2" spans="1:8" ht="14" thickBot="1" x14ac:dyDescent="0.3"/>
    <row r="3" spans="1:8" ht="15.5" thickBot="1" x14ac:dyDescent="0.35">
      <c r="A3" s="6" t="s">
        <v>42</v>
      </c>
      <c r="B3" s="83"/>
      <c r="C3" s="84"/>
      <c r="D3" s="84"/>
      <c r="E3" s="84"/>
      <c r="F3" s="84"/>
      <c r="G3" s="85"/>
      <c r="H3" s="7"/>
    </row>
    <row r="4" spans="1:8" ht="15" x14ac:dyDescent="0.3">
      <c r="A4" s="7"/>
      <c r="B4" s="7"/>
      <c r="C4" s="7"/>
      <c r="D4" s="7"/>
      <c r="E4" s="7"/>
      <c r="F4" s="7"/>
      <c r="G4" s="7"/>
      <c r="H4" s="7"/>
    </row>
    <row r="5" spans="1:8" ht="15" x14ac:dyDescent="0.3">
      <c r="A5" s="7"/>
      <c r="B5" s="7"/>
      <c r="C5" s="7"/>
      <c r="D5" s="7"/>
      <c r="E5" s="7"/>
      <c r="F5" s="7"/>
      <c r="G5" s="7"/>
      <c r="H5" s="7"/>
    </row>
    <row r="6" spans="1:8" ht="15" x14ac:dyDescent="0.3">
      <c r="A6" s="7" t="s">
        <v>6</v>
      </c>
      <c r="B6" s="7"/>
      <c r="C6" s="7"/>
      <c r="D6" s="7"/>
      <c r="E6" s="7"/>
      <c r="F6" s="7"/>
      <c r="G6" s="7"/>
      <c r="H6" s="7"/>
    </row>
    <row r="7" spans="1:8" s="45" customFormat="1" ht="15" x14ac:dyDescent="0.3">
      <c r="A7" s="51" t="s">
        <v>56</v>
      </c>
      <c r="B7" s="52"/>
      <c r="C7" s="52"/>
      <c r="D7" s="64"/>
      <c r="E7" s="71"/>
      <c r="F7" s="71"/>
      <c r="G7" s="65"/>
      <c r="H7" s="10"/>
    </row>
    <row r="8" spans="1:8" s="45" customFormat="1" ht="15" x14ac:dyDescent="0.3">
      <c r="A8" s="51" t="s">
        <v>57</v>
      </c>
      <c r="B8" s="52"/>
      <c r="C8" s="52"/>
      <c r="D8" s="64"/>
      <c r="E8" s="71"/>
      <c r="F8" s="76"/>
      <c r="G8" s="10"/>
      <c r="H8" s="10"/>
    </row>
    <row r="9" spans="1:8" s="45" customFormat="1" ht="15" x14ac:dyDescent="0.3">
      <c r="A9" s="51" t="s">
        <v>55</v>
      </c>
      <c r="B9" s="61"/>
      <c r="C9" s="62"/>
      <c r="D9" s="62"/>
      <c r="E9" s="61"/>
      <c r="F9" s="63"/>
      <c r="G9" s="9"/>
      <c r="H9" s="9"/>
    </row>
    <row r="10" spans="1:8" s="45" customFormat="1" ht="15" x14ac:dyDescent="0.3">
      <c r="A10" s="86" t="s">
        <v>31</v>
      </c>
      <c r="B10" s="87"/>
      <c r="C10" s="87"/>
      <c r="D10" s="62"/>
      <c r="E10" s="62"/>
      <c r="F10" s="62"/>
      <c r="G10" s="9"/>
      <c r="H10" s="9"/>
    </row>
    <row r="11" spans="1:8" s="45" customFormat="1" ht="15" x14ac:dyDescent="0.3">
      <c r="A11" s="51" t="s">
        <v>58</v>
      </c>
      <c r="B11" s="52"/>
      <c r="C11" s="52"/>
      <c r="D11" s="62"/>
      <c r="E11" s="62"/>
      <c r="F11" s="62"/>
      <c r="G11" s="9"/>
      <c r="H11" s="9"/>
    </row>
    <row r="12" spans="1:8" ht="15" x14ac:dyDescent="0.3">
      <c r="A12" s="46" t="s">
        <v>61</v>
      </c>
      <c r="B12" s="60"/>
      <c r="C12" s="60"/>
      <c r="D12" s="60"/>
      <c r="E12" s="60"/>
      <c r="F12" s="60"/>
      <c r="G12" s="7"/>
      <c r="H12" s="7"/>
    </row>
    <row r="13" spans="1:8" ht="15" x14ac:dyDescent="0.3">
      <c r="A13" s="47" t="s">
        <v>59</v>
      </c>
      <c r="B13" s="60"/>
      <c r="C13" s="60"/>
      <c r="D13" s="60"/>
      <c r="E13" s="60"/>
      <c r="F13" s="60"/>
      <c r="G13" s="7"/>
      <c r="H13" s="7"/>
    </row>
    <row r="14" spans="1:8" ht="15.5" thickBot="1" x14ac:dyDescent="0.35">
      <c r="A14" s="11"/>
      <c r="B14" s="48"/>
      <c r="C14" s="48"/>
      <c r="D14" s="48"/>
      <c r="E14" s="48"/>
      <c r="F14" s="48"/>
      <c r="G14" s="48"/>
      <c r="H14" s="49"/>
    </row>
    <row r="15" spans="1:8" ht="15.5" thickBot="1" x14ac:dyDescent="0.35">
      <c r="A15" s="12" t="s">
        <v>10</v>
      </c>
      <c r="B15" s="13">
        <v>44287</v>
      </c>
      <c r="C15" s="13">
        <v>44317</v>
      </c>
      <c r="D15" s="13">
        <v>44348</v>
      </c>
      <c r="E15" s="13">
        <v>44378</v>
      </c>
      <c r="F15" s="13">
        <v>44409</v>
      </c>
      <c r="G15" s="13">
        <v>44440</v>
      </c>
      <c r="H15" s="15"/>
    </row>
    <row r="16" spans="1:8" ht="15.5" thickBot="1" x14ac:dyDescent="0.35">
      <c r="A16" s="12" t="s">
        <v>9</v>
      </c>
      <c r="B16" s="13" t="s">
        <v>4</v>
      </c>
      <c r="C16" s="14" t="s">
        <v>4</v>
      </c>
      <c r="D16" s="14" t="s">
        <v>7</v>
      </c>
      <c r="E16" s="14" t="s">
        <v>7</v>
      </c>
      <c r="F16" s="14" t="s">
        <v>7</v>
      </c>
      <c r="G16" s="14" t="s">
        <v>7</v>
      </c>
      <c r="H16" s="15" t="s">
        <v>8</v>
      </c>
    </row>
    <row r="17" spans="1:8" ht="15" x14ac:dyDescent="0.3">
      <c r="A17" s="36" t="s">
        <v>63</v>
      </c>
      <c r="B17" s="37"/>
      <c r="C17" s="37"/>
      <c r="D17" s="37"/>
      <c r="E17" s="38"/>
      <c r="F17" s="88"/>
      <c r="G17" s="37"/>
      <c r="H17" s="16">
        <f t="shared" ref="H17:H28" si="0">SUM(B17:G17)</f>
        <v>0</v>
      </c>
    </row>
    <row r="18" spans="1:8" ht="15" x14ac:dyDescent="0.3">
      <c r="A18" s="1"/>
      <c r="B18" s="56"/>
      <c r="C18" s="56"/>
      <c r="D18" s="56"/>
      <c r="E18" s="56"/>
      <c r="F18" s="56"/>
      <c r="G18" s="56"/>
      <c r="H18" s="16">
        <f t="shared" si="0"/>
        <v>0</v>
      </c>
    </row>
    <row r="19" spans="1:8" ht="15" x14ac:dyDescent="0.3">
      <c r="A19" s="1"/>
      <c r="B19" s="56"/>
      <c r="C19" s="56"/>
      <c r="D19" s="56"/>
      <c r="E19" s="56"/>
      <c r="F19" s="56"/>
      <c r="G19" s="56"/>
      <c r="H19" s="16">
        <f t="shared" si="0"/>
        <v>0</v>
      </c>
    </row>
    <row r="20" spans="1:8" ht="15" x14ac:dyDescent="0.3">
      <c r="A20" s="56"/>
      <c r="B20" s="56"/>
      <c r="C20" s="56"/>
      <c r="D20" s="56"/>
      <c r="E20" s="56"/>
      <c r="F20" s="56"/>
      <c r="G20" s="56"/>
      <c r="H20" s="16">
        <f t="shared" si="0"/>
        <v>0</v>
      </c>
    </row>
    <row r="21" spans="1:8" ht="15" x14ac:dyDescent="0.3">
      <c r="A21" s="1"/>
      <c r="B21" s="56"/>
      <c r="C21" s="56"/>
      <c r="D21" s="56"/>
      <c r="E21" s="56"/>
      <c r="F21" s="56"/>
      <c r="G21" s="56"/>
      <c r="H21" s="16">
        <f t="shared" si="0"/>
        <v>0</v>
      </c>
    </row>
    <row r="22" spans="1:8" ht="15" x14ac:dyDescent="0.3">
      <c r="A22" s="1"/>
      <c r="B22" s="56"/>
      <c r="C22" s="56"/>
      <c r="D22" s="56"/>
      <c r="E22" s="56"/>
      <c r="F22" s="56"/>
      <c r="G22" s="56"/>
      <c r="H22" s="16">
        <f t="shared" si="0"/>
        <v>0</v>
      </c>
    </row>
    <row r="23" spans="1:8" ht="15" x14ac:dyDescent="0.3">
      <c r="A23" s="1"/>
      <c r="B23" s="56"/>
      <c r="C23" s="56"/>
      <c r="D23" s="56"/>
      <c r="E23" s="56"/>
      <c r="F23" s="56"/>
      <c r="G23" s="56"/>
      <c r="H23" s="16">
        <f t="shared" si="0"/>
        <v>0</v>
      </c>
    </row>
    <row r="24" spans="1:8" ht="15" x14ac:dyDescent="0.3">
      <c r="A24" s="1"/>
      <c r="B24" s="56"/>
      <c r="C24" s="56"/>
      <c r="D24" s="56"/>
      <c r="E24" s="56"/>
      <c r="F24" s="56"/>
      <c r="G24" s="56"/>
      <c r="H24" s="16">
        <f t="shared" si="0"/>
        <v>0</v>
      </c>
    </row>
    <row r="25" spans="1:8" ht="15" x14ac:dyDescent="0.3">
      <c r="A25" s="1"/>
      <c r="B25" s="56"/>
      <c r="C25" s="56"/>
      <c r="D25" s="56"/>
      <c r="E25" s="56"/>
      <c r="F25" s="56"/>
      <c r="G25" s="56"/>
      <c r="H25" s="16">
        <f t="shared" si="0"/>
        <v>0</v>
      </c>
    </row>
    <row r="26" spans="1:8" ht="15" x14ac:dyDescent="0.3">
      <c r="A26" s="1"/>
      <c r="B26" s="56"/>
      <c r="C26" s="56"/>
      <c r="D26" s="56"/>
      <c r="E26" s="56"/>
      <c r="F26" s="56"/>
      <c r="G26" s="56"/>
      <c r="H26" s="16">
        <f t="shared" si="0"/>
        <v>0</v>
      </c>
    </row>
    <row r="27" spans="1:8" ht="15" x14ac:dyDescent="0.3">
      <c r="A27" s="1"/>
      <c r="B27" s="56"/>
      <c r="C27" s="56"/>
      <c r="D27" s="56"/>
      <c r="E27" s="56"/>
      <c r="F27" s="56"/>
      <c r="G27" s="56"/>
      <c r="H27" s="16">
        <f t="shared" si="0"/>
        <v>0</v>
      </c>
    </row>
    <row r="28" spans="1:8" ht="15.5" thickBot="1" x14ac:dyDescent="0.35">
      <c r="A28" s="2"/>
      <c r="B28" s="56"/>
      <c r="C28" s="56"/>
      <c r="D28" s="56"/>
      <c r="E28" s="56"/>
      <c r="F28" s="56"/>
      <c r="G28" s="56"/>
      <c r="H28" s="16">
        <f t="shared" si="0"/>
        <v>0</v>
      </c>
    </row>
    <row r="29" spans="1:8" ht="15.5" thickBot="1" x14ac:dyDescent="0.35">
      <c r="A29" s="17" t="s">
        <v>5</v>
      </c>
      <c r="B29" s="18">
        <f t="shared" ref="B29:H29" si="1">SUM(B17:B28)</f>
        <v>0</v>
      </c>
      <c r="C29" s="19">
        <f t="shared" si="1"/>
        <v>0</v>
      </c>
      <c r="D29" s="19">
        <f t="shared" si="1"/>
        <v>0</v>
      </c>
      <c r="E29" s="19">
        <f t="shared" si="1"/>
        <v>0</v>
      </c>
      <c r="F29" s="19">
        <f>SUM(F17:F28)</f>
        <v>0</v>
      </c>
      <c r="G29" s="19">
        <f t="shared" si="1"/>
        <v>0</v>
      </c>
      <c r="H29" s="20">
        <f t="shared" si="1"/>
        <v>0</v>
      </c>
    </row>
    <row r="30" spans="1:8" ht="15.5" thickBot="1" x14ac:dyDescent="0.35">
      <c r="A30" s="44"/>
      <c r="B30" s="21"/>
      <c r="C30" s="21"/>
      <c r="D30" s="21"/>
      <c r="E30" s="21"/>
      <c r="F30" s="21"/>
      <c r="G30" s="21"/>
      <c r="H30" s="21"/>
    </row>
    <row r="31" spans="1:8" ht="15.5" thickBot="1" x14ac:dyDescent="0.35">
      <c r="A31" s="12" t="s">
        <v>27</v>
      </c>
      <c r="B31" s="13">
        <v>44287</v>
      </c>
      <c r="C31" s="13">
        <v>44317</v>
      </c>
      <c r="D31" s="13">
        <v>44348</v>
      </c>
      <c r="E31" s="13">
        <v>44378</v>
      </c>
      <c r="F31" s="13">
        <v>44409</v>
      </c>
      <c r="G31" s="13">
        <v>44440</v>
      </c>
      <c r="H31" s="22"/>
    </row>
    <row r="32" spans="1:8" ht="15.5" thickBot="1" x14ac:dyDescent="0.35">
      <c r="A32" s="12" t="s">
        <v>9</v>
      </c>
      <c r="B32" s="66" t="s">
        <v>4</v>
      </c>
      <c r="C32" s="67" t="s">
        <v>4</v>
      </c>
      <c r="D32" s="67" t="s">
        <v>7</v>
      </c>
      <c r="E32" s="67" t="s">
        <v>7</v>
      </c>
      <c r="F32" s="67" t="s">
        <v>7</v>
      </c>
      <c r="G32" s="67" t="s">
        <v>7</v>
      </c>
      <c r="H32" s="22" t="s">
        <v>8</v>
      </c>
    </row>
    <row r="33" spans="1:8" ht="15" x14ac:dyDescent="0.3">
      <c r="A33" s="1"/>
      <c r="B33" s="53"/>
      <c r="C33" s="53"/>
      <c r="D33" s="53"/>
      <c r="E33" s="53"/>
      <c r="F33" s="53"/>
      <c r="G33" s="53"/>
      <c r="H33" s="16">
        <f t="shared" ref="H33:H53" si="2">SUM(B33:G33)</f>
        <v>0</v>
      </c>
    </row>
    <row r="34" spans="1:8" ht="15" x14ac:dyDescent="0.3">
      <c r="A34" s="1"/>
      <c r="B34" s="53"/>
      <c r="C34" s="53"/>
      <c r="D34" s="53"/>
      <c r="E34" s="53"/>
      <c r="F34" s="53"/>
      <c r="G34" s="53"/>
      <c r="H34" s="16">
        <f t="shared" si="2"/>
        <v>0</v>
      </c>
    </row>
    <row r="35" spans="1:8" ht="15" x14ac:dyDescent="0.3">
      <c r="A35" s="1"/>
      <c r="B35" s="53"/>
      <c r="C35" s="53"/>
      <c r="D35" s="53"/>
      <c r="E35" s="53"/>
      <c r="F35" s="53"/>
      <c r="G35" s="53"/>
      <c r="H35" s="16">
        <f t="shared" si="2"/>
        <v>0</v>
      </c>
    </row>
    <row r="36" spans="1:8" ht="15" x14ac:dyDescent="0.3">
      <c r="A36" s="1"/>
      <c r="B36" s="53"/>
      <c r="C36" s="53"/>
      <c r="D36" s="53"/>
      <c r="E36" s="53"/>
      <c r="F36" s="53"/>
      <c r="G36" s="53"/>
      <c r="H36" s="16">
        <f t="shared" si="2"/>
        <v>0</v>
      </c>
    </row>
    <row r="37" spans="1:8" ht="15" x14ac:dyDescent="0.3">
      <c r="A37" s="1"/>
      <c r="B37" s="53"/>
      <c r="C37" s="53"/>
      <c r="D37" s="53"/>
      <c r="E37" s="53"/>
      <c r="F37" s="53"/>
      <c r="G37" s="53"/>
      <c r="H37" s="16">
        <f t="shared" si="2"/>
        <v>0</v>
      </c>
    </row>
    <row r="38" spans="1:8" ht="15" x14ac:dyDescent="0.3">
      <c r="A38" s="1"/>
      <c r="B38" s="53"/>
      <c r="C38" s="53"/>
      <c r="D38" s="53"/>
      <c r="E38" s="53"/>
      <c r="F38" s="53"/>
      <c r="G38" s="53"/>
      <c r="H38" s="16">
        <f t="shared" si="2"/>
        <v>0</v>
      </c>
    </row>
    <row r="39" spans="1:8" ht="15" x14ac:dyDescent="0.3">
      <c r="A39" s="1"/>
      <c r="B39" s="53"/>
      <c r="C39" s="53"/>
      <c r="D39" s="53"/>
      <c r="E39" s="53"/>
      <c r="F39" s="53"/>
      <c r="G39" s="53"/>
      <c r="H39" s="16">
        <f t="shared" si="2"/>
        <v>0</v>
      </c>
    </row>
    <row r="40" spans="1:8" ht="15" x14ac:dyDescent="0.3">
      <c r="A40" s="1"/>
      <c r="B40" s="53"/>
      <c r="C40" s="53"/>
      <c r="D40" s="53"/>
      <c r="E40" s="53"/>
      <c r="F40" s="53"/>
      <c r="G40" s="53"/>
      <c r="H40" s="16">
        <f t="shared" si="2"/>
        <v>0</v>
      </c>
    </row>
    <row r="41" spans="1:8" ht="15" x14ac:dyDescent="0.3">
      <c r="A41" s="1"/>
      <c r="B41" s="53"/>
      <c r="C41" s="53"/>
      <c r="D41" s="53"/>
      <c r="E41" s="53"/>
      <c r="F41" s="53"/>
      <c r="G41" s="53"/>
      <c r="H41" s="16">
        <f t="shared" si="2"/>
        <v>0</v>
      </c>
    </row>
    <row r="42" spans="1:8" ht="15" x14ac:dyDescent="0.3">
      <c r="A42" s="1"/>
      <c r="B42" s="53"/>
      <c r="C42" s="53"/>
      <c r="D42" s="53"/>
      <c r="E42" s="53"/>
      <c r="F42" s="53"/>
      <c r="G42" s="53"/>
      <c r="H42" s="16">
        <f t="shared" si="2"/>
        <v>0</v>
      </c>
    </row>
    <row r="43" spans="1:8" ht="15" x14ac:dyDescent="0.3">
      <c r="A43" s="1"/>
      <c r="B43" s="53"/>
      <c r="C43" s="53"/>
      <c r="D43" s="53"/>
      <c r="E43" s="53"/>
      <c r="F43" s="53"/>
      <c r="G43" s="53"/>
      <c r="H43" s="16">
        <f t="shared" si="2"/>
        <v>0</v>
      </c>
    </row>
    <row r="44" spans="1:8" ht="15" x14ac:dyDescent="0.3">
      <c r="A44" s="1"/>
      <c r="B44" s="53"/>
      <c r="C44" s="53"/>
      <c r="D44" s="53"/>
      <c r="E44" s="53"/>
      <c r="F44" s="53"/>
      <c r="G44" s="53"/>
      <c r="H44" s="16">
        <f t="shared" si="2"/>
        <v>0</v>
      </c>
    </row>
    <row r="45" spans="1:8" ht="15" x14ac:dyDescent="0.3">
      <c r="A45" s="1"/>
      <c r="B45" s="53"/>
      <c r="C45" s="53"/>
      <c r="D45" s="53"/>
      <c r="E45" s="53"/>
      <c r="F45" s="53"/>
      <c r="G45" s="53"/>
      <c r="H45" s="16">
        <f t="shared" si="2"/>
        <v>0</v>
      </c>
    </row>
    <row r="46" spans="1:8" ht="15" x14ac:dyDescent="0.3">
      <c r="A46" s="1"/>
      <c r="B46" s="53"/>
      <c r="C46" s="53"/>
      <c r="D46" s="53"/>
      <c r="E46" s="53"/>
      <c r="F46" s="53"/>
      <c r="G46" s="53"/>
      <c r="H46" s="16">
        <f t="shared" si="2"/>
        <v>0</v>
      </c>
    </row>
    <row r="47" spans="1:8" ht="15" x14ac:dyDescent="0.3">
      <c r="A47" s="1"/>
      <c r="B47" s="53"/>
      <c r="C47" s="53"/>
      <c r="D47" s="53"/>
      <c r="E47" s="53"/>
      <c r="F47" s="53"/>
      <c r="G47" s="53"/>
      <c r="H47" s="16">
        <f t="shared" si="2"/>
        <v>0</v>
      </c>
    </row>
    <row r="48" spans="1:8" ht="15" x14ac:dyDescent="0.3">
      <c r="A48" s="1"/>
      <c r="B48" s="53"/>
      <c r="C48" s="53"/>
      <c r="D48" s="53"/>
      <c r="E48" s="53"/>
      <c r="F48" s="53"/>
      <c r="G48" s="53"/>
      <c r="H48" s="16">
        <f t="shared" si="2"/>
        <v>0</v>
      </c>
    </row>
    <row r="49" spans="1:8" ht="15" x14ac:dyDescent="0.3">
      <c r="A49" s="1"/>
      <c r="B49" s="53"/>
      <c r="C49" s="53"/>
      <c r="D49" s="53"/>
      <c r="E49" s="53"/>
      <c r="F49" s="53"/>
      <c r="G49" s="53"/>
      <c r="H49" s="16">
        <f t="shared" si="2"/>
        <v>0</v>
      </c>
    </row>
    <row r="50" spans="1:8" ht="15" x14ac:dyDescent="0.3">
      <c r="A50" s="1"/>
      <c r="B50" s="53"/>
      <c r="C50" s="53"/>
      <c r="D50" s="53"/>
      <c r="E50" s="53"/>
      <c r="F50" s="53"/>
      <c r="G50" s="53"/>
      <c r="H50" s="16">
        <f t="shared" si="2"/>
        <v>0</v>
      </c>
    </row>
    <row r="51" spans="1:8" ht="15" x14ac:dyDescent="0.3">
      <c r="A51" s="1"/>
      <c r="B51" s="53"/>
      <c r="C51" s="53"/>
      <c r="D51" s="53"/>
      <c r="E51" s="53"/>
      <c r="F51" s="53"/>
      <c r="G51" s="53"/>
      <c r="H51" s="16">
        <f t="shared" si="2"/>
        <v>0</v>
      </c>
    </row>
    <row r="52" spans="1:8" ht="15" x14ac:dyDescent="0.3">
      <c r="A52" s="1"/>
      <c r="B52" s="53"/>
      <c r="C52" s="53"/>
      <c r="D52" s="53"/>
      <c r="E52" s="53"/>
      <c r="F52" s="53"/>
      <c r="G52" s="53"/>
      <c r="H52" s="16">
        <f t="shared" si="2"/>
        <v>0</v>
      </c>
    </row>
    <row r="53" spans="1:8" ht="15.5" thickBot="1" x14ac:dyDescent="0.35">
      <c r="A53" s="1"/>
      <c r="B53" s="53"/>
      <c r="C53" s="53"/>
      <c r="D53" s="53"/>
      <c r="E53" s="53"/>
      <c r="F53" s="53"/>
      <c r="G53" s="53"/>
      <c r="H53" s="16">
        <f t="shared" si="2"/>
        <v>0</v>
      </c>
    </row>
    <row r="54" spans="1:8" ht="15.5" thickBot="1" x14ac:dyDescent="0.35">
      <c r="A54" s="17" t="s">
        <v>3</v>
      </c>
      <c r="B54" s="23">
        <f t="shared" ref="B54:H54" si="3">SUM(B33:B53)</f>
        <v>0</v>
      </c>
      <c r="C54" s="19">
        <f t="shared" si="3"/>
        <v>0</v>
      </c>
      <c r="D54" s="19">
        <f t="shared" si="3"/>
        <v>0</v>
      </c>
      <c r="E54" s="19">
        <f t="shared" si="3"/>
        <v>0</v>
      </c>
      <c r="F54" s="19">
        <f t="shared" si="3"/>
        <v>0</v>
      </c>
      <c r="G54" s="19">
        <f t="shared" si="3"/>
        <v>0</v>
      </c>
      <c r="H54" s="20">
        <f t="shared" si="3"/>
        <v>0</v>
      </c>
    </row>
    <row r="55" spans="1:8" ht="15.5" thickBot="1" x14ac:dyDescent="0.35">
      <c r="A55" s="24"/>
      <c r="B55" s="25"/>
      <c r="C55" s="25"/>
      <c r="D55" s="25"/>
      <c r="E55" s="25"/>
      <c r="F55" s="25"/>
      <c r="G55" s="25"/>
      <c r="H55" s="25"/>
    </row>
    <row r="56" spans="1:8" ht="15.5" thickBot="1" x14ac:dyDescent="0.35">
      <c r="A56" s="17" t="s">
        <v>2</v>
      </c>
      <c r="B56" s="3"/>
      <c r="C56" s="26">
        <f t="shared" ref="C56:G56" si="4">B60</f>
        <v>0</v>
      </c>
      <c r="D56" s="26">
        <f t="shared" si="4"/>
        <v>0</v>
      </c>
      <c r="E56" s="26">
        <f t="shared" si="4"/>
        <v>0</v>
      </c>
      <c r="F56" s="26">
        <f t="shared" si="4"/>
        <v>0</v>
      </c>
      <c r="G56" s="26">
        <f t="shared" si="4"/>
        <v>0</v>
      </c>
      <c r="H56" s="25"/>
    </row>
    <row r="57" spans="1:8" ht="15.5" thickBot="1" x14ac:dyDescent="0.35">
      <c r="A57" s="24"/>
      <c r="B57" s="25"/>
      <c r="C57" s="25"/>
      <c r="D57" s="25"/>
      <c r="E57" s="25"/>
      <c r="F57" s="25"/>
      <c r="G57" s="25"/>
      <c r="H57" s="25"/>
    </row>
    <row r="58" spans="1:8" ht="15.5" thickBot="1" x14ac:dyDescent="0.35">
      <c r="A58" s="27" t="s">
        <v>1</v>
      </c>
      <c r="B58" s="28">
        <f t="shared" ref="B58:G58" si="5">B29-B54</f>
        <v>0</v>
      </c>
      <c r="C58" s="26">
        <f t="shared" si="5"/>
        <v>0</v>
      </c>
      <c r="D58" s="26">
        <f t="shared" si="5"/>
        <v>0</v>
      </c>
      <c r="E58" s="26">
        <f t="shared" si="5"/>
        <v>0</v>
      </c>
      <c r="F58" s="26">
        <f t="shared" si="5"/>
        <v>0</v>
      </c>
      <c r="G58" s="26">
        <f t="shared" si="5"/>
        <v>0</v>
      </c>
      <c r="H58" s="29"/>
    </row>
    <row r="59" spans="1:8" ht="15.5" thickBot="1" x14ac:dyDescent="0.35">
      <c r="A59" s="24"/>
      <c r="B59" s="25"/>
      <c r="C59" s="25"/>
      <c r="D59" s="25"/>
      <c r="E59" s="25"/>
      <c r="F59" s="25"/>
      <c r="G59" s="25"/>
      <c r="H59" s="25"/>
    </row>
    <row r="60" spans="1:8" ht="15.5" thickBot="1" x14ac:dyDescent="0.35">
      <c r="A60" s="30" t="s">
        <v>0</v>
      </c>
      <c r="B60" s="31">
        <f t="shared" ref="B60:G60" si="6">B56+B58</f>
        <v>0</v>
      </c>
      <c r="C60" s="55">
        <f t="shared" si="6"/>
        <v>0</v>
      </c>
      <c r="D60" s="26">
        <f t="shared" si="6"/>
        <v>0</v>
      </c>
      <c r="E60" s="26">
        <f t="shared" si="6"/>
        <v>0</v>
      </c>
      <c r="F60" s="26">
        <f t="shared" si="6"/>
        <v>0</v>
      </c>
      <c r="G60" s="26">
        <f t="shared" si="6"/>
        <v>0</v>
      </c>
      <c r="H60" s="29"/>
    </row>
    <row r="61" spans="1:8" x14ac:dyDescent="0.25">
      <c r="C61" s="70" t="s">
        <v>44</v>
      </c>
    </row>
    <row r="62" spans="1:8" x14ac:dyDescent="0.25">
      <c r="C62" s="70" t="s">
        <v>45</v>
      </c>
    </row>
    <row r="63" spans="1:8" x14ac:dyDescent="0.25">
      <c r="C63" s="70" t="s">
        <v>43</v>
      </c>
    </row>
    <row r="65" spans="1:8" ht="15" x14ac:dyDescent="0.3">
      <c r="A65" s="41" t="s">
        <v>46</v>
      </c>
    </row>
    <row r="66" spans="1:8" ht="15.5" thickBot="1" x14ac:dyDescent="0.35">
      <c r="A66" s="7" t="s">
        <v>47</v>
      </c>
    </row>
    <row r="67" spans="1:8" ht="15.5" thickBot="1" x14ac:dyDescent="0.35">
      <c r="A67" s="27" t="s">
        <v>30</v>
      </c>
      <c r="B67" s="17" t="s">
        <v>29</v>
      </c>
      <c r="C67" s="42"/>
      <c r="D67" s="42"/>
      <c r="E67" s="42"/>
      <c r="F67" s="42"/>
      <c r="G67" s="42"/>
      <c r="H67" s="43"/>
    </row>
    <row r="68" spans="1:8" ht="15.5" thickBot="1" x14ac:dyDescent="0.35">
      <c r="A68" s="32"/>
      <c r="B68" s="34"/>
      <c r="C68" s="77"/>
      <c r="D68" s="78"/>
      <c r="E68" s="78"/>
      <c r="F68" s="78"/>
      <c r="G68" s="78"/>
      <c r="H68" s="79"/>
    </row>
    <row r="69" spans="1:8" ht="15.5" thickBot="1" x14ac:dyDescent="0.35">
      <c r="A69" s="32"/>
      <c r="B69" s="34"/>
      <c r="C69" s="77"/>
      <c r="D69" s="78"/>
      <c r="E69" s="78"/>
      <c r="F69" s="78"/>
      <c r="G69" s="78"/>
      <c r="H69" s="79"/>
    </row>
    <row r="70" spans="1:8" ht="15.5" thickBot="1" x14ac:dyDescent="0.35">
      <c r="A70" s="32"/>
      <c r="B70" s="34"/>
      <c r="C70" s="77"/>
      <c r="D70" s="78"/>
      <c r="E70" s="78"/>
      <c r="F70" s="78"/>
      <c r="G70" s="78"/>
      <c r="H70" s="79"/>
    </row>
    <row r="71" spans="1:8" ht="15.5" thickBot="1" x14ac:dyDescent="0.35">
      <c r="A71" s="32"/>
      <c r="B71" s="34"/>
      <c r="C71" s="77"/>
      <c r="D71" s="78"/>
      <c r="E71" s="78"/>
      <c r="F71" s="78"/>
      <c r="G71" s="78"/>
      <c r="H71" s="79"/>
    </row>
    <row r="72" spans="1:8" ht="15.5" thickBot="1" x14ac:dyDescent="0.35">
      <c r="A72" s="32"/>
      <c r="B72" s="34"/>
      <c r="C72" s="77"/>
      <c r="D72" s="78"/>
      <c r="E72" s="78"/>
      <c r="F72" s="78"/>
      <c r="G72" s="78"/>
      <c r="H72" s="79"/>
    </row>
    <row r="73" spans="1:8" ht="15.5" thickBot="1" x14ac:dyDescent="0.35">
      <c r="A73" s="32"/>
      <c r="B73" s="34"/>
      <c r="C73" s="77"/>
      <c r="D73" s="78"/>
      <c r="E73" s="78"/>
      <c r="F73" s="78"/>
      <c r="G73" s="78"/>
      <c r="H73" s="79"/>
    </row>
    <row r="74" spans="1:8" ht="15.5" thickBot="1" x14ac:dyDescent="0.35">
      <c r="A74" s="32"/>
      <c r="B74" s="34"/>
      <c r="C74" s="77"/>
      <c r="D74" s="78"/>
      <c r="E74" s="78"/>
      <c r="F74" s="78"/>
      <c r="G74" s="78"/>
      <c r="H74" s="79"/>
    </row>
    <row r="75" spans="1:8" ht="15.5" thickBot="1" x14ac:dyDescent="0.35">
      <c r="A75" s="32"/>
      <c r="B75" s="34"/>
      <c r="C75" s="77"/>
      <c r="D75" s="78"/>
      <c r="E75" s="78"/>
      <c r="F75" s="78"/>
      <c r="G75" s="78"/>
      <c r="H75" s="79"/>
    </row>
    <row r="76" spans="1:8" ht="15.5" thickBot="1" x14ac:dyDescent="0.35">
      <c r="A76" s="33"/>
      <c r="B76" s="35"/>
      <c r="C76" s="77"/>
      <c r="D76" s="78"/>
      <c r="E76" s="78"/>
      <c r="F76" s="78"/>
      <c r="G76" s="78"/>
      <c r="H76" s="79"/>
    </row>
    <row r="77" spans="1:8" ht="15.5" thickBot="1" x14ac:dyDescent="0.35">
      <c r="A77" s="32"/>
      <c r="B77" s="34"/>
      <c r="C77" s="77"/>
      <c r="D77" s="78"/>
      <c r="E77" s="78"/>
      <c r="F77" s="78"/>
      <c r="G77" s="78"/>
      <c r="H77" s="79"/>
    </row>
    <row r="78" spans="1:8" ht="15.5" thickBot="1" x14ac:dyDescent="0.35">
      <c r="A78" s="32"/>
      <c r="B78" s="34"/>
      <c r="C78" s="80"/>
      <c r="D78" s="81"/>
      <c r="E78" s="81"/>
      <c r="F78" s="81"/>
      <c r="G78" s="81"/>
      <c r="H78" s="82"/>
    </row>
    <row r="79" spans="1:8" ht="15.5" thickBot="1" x14ac:dyDescent="0.35">
      <c r="A79" s="32"/>
      <c r="B79" s="34"/>
      <c r="C79" s="77"/>
      <c r="D79" s="78"/>
      <c r="E79" s="78"/>
      <c r="F79" s="78"/>
      <c r="G79" s="78"/>
      <c r="H79" s="79"/>
    </row>
    <row r="80" spans="1:8" ht="15.5" thickBot="1" x14ac:dyDescent="0.35">
      <c r="A80" s="33"/>
      <c r="B80" s="35"/>
      <c r="C80" s="80"/>
      <c r="D80" s="81"/>
      <c r="E80" s="81"/>
      <c r="F80" s="81"/>
      <c r="G80" s="81"/>
      <c r="H80" s="82"/>
    </row>
    <row r="81" spans="1:2" ht="15.5" thickBot="1" x14ac:dyDescent="0.35">
      <c r="A81" s="30" t="s">
        <v>8</v>
      </c>
      <c r="B81" s="40">
        <f>SUM(B68:B80)</f>
        <v>0</v>
      </c>
    </row>
  </sheetData>
  <sheetProtection algorithmName="SHA-512" hashValue="8nZiGF6RfYhD9ewU6Tne6PAKr52WnfkgaKBWKCdZHpGdK45hlwDp7fq7W2EL7/kRXq3hyXqTXAdjmRB+rx3kFQ==" saltValue="xlyed71cAbABjQdxv3R3cQ==" spinCount="100000" sheet="1" objects="1" scenarios="1"/>
  <mergeCells count="15">
    <mergeCell ref="B3:G3"/>
    <mergeCell ref="A10:C10"/>
    <mergeCell ref="C68:H68"/>
    <mergeCell ref="C69:H69"/>
    <mergeCell ref="C70:H70"/>
    <mergeCell ref="C71:H71"/>
    <mergeCell ref="C72:H72"/>
    <mergeCell ref="C73:H73"/>
    <mergeCell ref="C74:H74"/>
    <mergeCell ref="C75:H75"/>
    <mergeCell ref="C76:H76"/>
    <mergeCell ref="C77:H77"/>
    <mergeCell ref="C78:H78"/>
    <mergeCell ref="C79:H79"/>
    <mergeCell ref="C80:H80"/>
  </mergeCells>
  <pageMargins left="0.70866141732283472" right="0.70866141732283472" top="0.74803149606299213" bottom="0.74803149606299213" header="0.31496062992125984" footer="0.31496062992125984"/>
  <pageSetup paperSize="9" scale="38"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BC3F-DDEE-4BE2-B3F2-30FB9EAC13D9}">
  <sheetPr>
    <pageSetUpPr fitToPage="1"/>
  </sheetPr>
  <dimension ref="A1:H81"/>
  <sheetViews>
    <sheetView topLeftCell="A4" workbookViewId="0">
      <selection activeCell="A23" sqref="A23"/>
    </sheetView>
  </sheetViews>
  <sheetFormatPr defaultColWidth="9.2109375" defaultRowHeight="13.5" x14ac:dyDescent="0.25"/>
  <cols>
    <col min="1" max="1" width="62.2109375" style="5" customWidth="1"/>
    <col min="2" max="2" width="15.78515625" style="5" customWidth="1"/>
    <col min="3" max="3" width="17" style="5" customWidth="1"/>
    <col min="4" max="4" width="14.42578125" style="5" customWidth="1"/>
    <col min="5" max="5" width="16.0703125" style="5" customWidth="1"/>
    <col min="6" max="6" width="13.640625" style="5" customWidth="1"/>
    <col min="7" max="7" width="16.42578125" style="5" customWidth="1"/>
    <col min="8" max="8" width="18.5703125" style="5" customWidth="1"/>
    <col min="9" max="16384" width="9.2109375" style="5"/>
  </cols>
  <sheetData>
    <row r="1" spans="1:8" ht="17.5" x14ac:dyDescent="0.35">
      <c r="A1" s="57" t="s">
        <v>62</v>
      </c>
    </row>
    <row r="2" spans="1:8" ht="14" thickBot="1" x14ac:dyDescent="0.3"/>
    <row r="3" spans="1:8" ht="15.5" thickBot="1" x14ac:dyDescent="0.35">
      <c r="A3" s="59" t="s">
        <v>42</v>
      </c>
      <c r="B3" s="83" t="s">
        <v>41</v>
      </c>
      <c r="C3" s="84"/>
      <c r="D3" s="84"/>
      <c r="E3" s="84"/>
      <c r="F3" s="84"/>
      <c r="G3" s="85"/>
      <c r="H3" s="7"/>
    </row>
    <row r="4" spans="1:8" ht="15" x14ac:dyDescent="0.3">
      <c r="A4" s="7"/>
      <c r="B4" s="7"/>
      <c r="C4" s="7"/>
      <c r="D4" s="7"/>
      <c r="E4" s="7"/>
      <c r="F4" s="7"/>
      <c r="G4" s="7"/>
      <c r="H4" s="7"/>
    </row>
    <row r="5" spans="1:8" ht="15" x14ac:dyDescent="0.3">
      <c r="A5" s="7"/>
      <c r="B5" s="7"/>
      <c r="C5" s="7"/>
      <c r="D5" s="7"/>
      <c r="E5" s="7"/>
      <c r="F5" s="7"/>
      <c r="G5" s="7"/>
      <c r="H5" s="7"/>
    </row>
    <row r="6" spans="1:8" ht="15" x14ac:dyDescent="0.3">
      <c r="A6" s="7" t="s">
        <v>6</v>
      </c>
      <c r="B6" s="7"/>
      <c r="C6" s="7"/>
      <c r="D6" s="7"/>
      <c r="E6" s="7"/>
      <c r="F6" s="7"/>
      <c r="G6" s="7"/>
      <c r="H6" s="7"/>
    </row>
    <row r="7" spans="1:8" s="45" customFormat="1" ht="15" x14ac:dyDescent="0.3">
      <c r="A7" s="51" t="s">
        <v>56</v>
      </c>
      <c r="B7" s="39"/>
      <c r="C7" s="39"/>
      <c r="D7" s="10"/>
      <c r="E7" s="71"/>
      <c r="F7" s="65"/>
      <c r="G7" s="10"/>
      <c r="H7" s="10"/>
    </row>
    <row r="8" spans="1:8" s="45" customFormat="1" ht="15" x14ac:dyDescent="0.3">
      <c r="A8" s="51" t="s">
        <v>57</v>
      </c>
      <c r="B8" s="52"/>
      <c r="C8" s="52"/>
      <c r="D8" s="64"/>
      <c r="E8" s="76"/>
      <c r="F8" s="64"/>
      <c r="G8" s="64"/>
      <c r="H8" s="64"/>
    </row>
    <row r="9" spans="1:8" s="45" customFormat="1" ht="15" x14ac:dyDescent="0.3">
      <c r="A9" s="51" t="s">
        <v>55</v>
      </c>
      <c r="B9" s="8"/>
      <c r="C9" s="9"/>
      <c r="D9" s="9"/>
      <c r="E9" s="63"/>
      <c r="F9" s="9"/>
      <c r="G9" s="9"/>
      <c r="H9" s="9"/>
    </row>
    <row r="10" spans="1:8" s="45" customFormat="1" ht="15" x14ac:dyDescent="0.3">
      <c r="A10" s="86" t="s">
        <v>31</v>
      </c>
      <c r="B10" s="87"/>
      <c r="C10" s="87"/>
      <c r="D10" s="9"/>
      <c r="E10" s="9"/>
      <c r="F10" s="9"/>
      <c r="G10" s="9"/>
      <c r="H10" s="9"/>
    </row>
    <row r="11" spans="1:8" s="45" customFormat="1" ht="15" x14ac:dyDescent="0.3">
      <c r="A11" s="51" t="s">
        <v>58</v>
      </c>
      <c r="B11" s="39"/>
      <c r="C11" s="39"/>
      <c r="D11" s="9"/>
      <c r="E11" s="9"/>
      <c r="F11" s="9"/>
      <c r="G11" s="9"/>
      <c r="H11" s="9"/>
    </row>
    <row r="12" spans="1:8" ht="15" x14ac:dyDescent="0.3">
      <c r="A12" s="46" t="s">
        <v>61</v>
      </c>
      <c r="B12" s="7"/>
      <c r="C12" s="7"/>
      <c r="D12" s="7"/>
      <c r="E12" s="7"/>
      <c r="F12" s="7"/>
      <c r="G12" s="7"/>
      <c r="H12" s="7"/>
    </row>
    <row r="13" spans="1:8" ht="15" x14ac:dyDescent="0.3">
      <c r="A13" s="47" t="s">
        <v>59</v>
      </c>
      <c r="B13" s="7"/>
      <c r="C13" s="7"/>
      <c r="D13" s="7"/>
      <c r="E13" s="7"/>
      <c r="F13" s="7"/>
      <c r="G13" s="7"/>
      <c r="H13" s="7"/>
    </row>
    <row r="14" spans="1:8" ht="15.5" thickBot="1" x14ac:dyDescent="0.35">
      <c r="A14" s="11"/>
      <c r="B14" s="48"/>
      <c r="C14" s="48"/>
      <c r="D14" s="48"/>
      <c r="E14" s="48"/>
      <c r="F14" s="48"/>
      <c r="G14" s="48"/>
      <c r="H14" s="49"/>
    </row>
    <row r="15" spans="1:8" ht="15.5" thickBot="1" x14ac:dyDescent="0.35">
      <c r="A15" s="12" t="s">
        <v>10</v>
      </c>
      <c r="B15" s="13">
        <v>44287</v>
      </c>
      <c r="C15" s="66">
        <v>44317</v>
      </c>
      <c r="D15" s="66">
        <v>44348</v>
      </c>
      <c r="E15" s="66">
        <v>44378</v>
      </c>
      <c r="F15" s="66">
        <v>44409</v>
      </c>
      <c r="G15" s="66">
        <v>44440</v>
      </c>
      <c r="H15" s="15"/>
    </row>
    <row r="16" spans="1:8" ht="15.5" thickBot="1" x14ac:dyDescent="0.35">
      <c r="A16" s="12" t="s">
        <v>9</v>
      </c>
      <c r="B16" s="13" t="s">
        <v>4</v>
      </c>
      <c r="C16" s="14" t="s">
        <v>4</v>
      </c>
      <c r="D16" s="14" t="s">
        <v>7</v>
      </c>
      <c r="E16" s="67" t="s">
        <v>7</v>
      </c>
      <c r="F16" s="67" t="s">
        <v>7</v>
      </c>
      <c r="G16" s="67" t="s">
        <v>7</v>
      </c>
      <c r="H16" s="15" t="s">
        <v>8</v>
      </c>
    </row>
    <row r="17" spans="1:8" ht="15" x14ac:dyDescent="0.3">
      <c r="A17" s="36" t="s">
        <v>63</v>
      </c>
      <c r="B17" s="37"/>
      <c r="C17" s="37"/>
      <c r="D17" s="37"/>
      <c r="E17" s="54">
        <v>10000</v>
      </c>
      <c r="F17" s="75">
        <v>30000</v>
      </c>
      <c r="G17" s="37"/>
      <c r="H17" s="16">
        <f t="shared" ref="H17:H28" si="0">SUM(B17:G17)</f>
        <v>40000</v>
      </c>
    </row>
    <row r="18" spans="1:8" ht="15" x14ac:dyDescent="0.3">
      <c r="A18" s="1" t="s">
        <v>52</v>
      </c>
      <c r="B18" s="53">
        <v>2000</v>
      </c>
      <c r="C18" s="53">
        <v>2000</v>
      </c>
      <c r="D18" s="53">
        <v>2000</v>
      </c>
      <c r="E18" s="53">
        <v>2000</v>
      </c>
      <c r="F18" s="53">
        <v>2000</v>
      </c>
      <c r="G18" s="53">
        <v>2000</v>
      </c>
      <c r="H18" s="16">
        <f t="shared" si="0"/>
        <v>12000</v>
      </c>
    </row>
    <row r="19" spans="1:8" ht="15" x14ac:dyDescent="0.3">
      <c r="A19" s="1" t="s">
        <v>25</v>
      </c>
      <c r="B19" s="53">
        <v>2000</v>
      </c>
      <c r="C19" s="53"/>
      <c r="D19" s="53"/>
      <c r="E19" s="53"/>
      <c r="F19" s="53"/>
      <c r="G19" s="53"/>
      <c r="H19" s="16">
        <f t="shared" si="0"/>
        <v>2000</v>
      </c>
    </row>
    <row r="20" spans="1:8" ht="15" x14ac:dyDescent="0.3">
      <c r="A20" s="50" t="s">
        <v>54</v>
      </c>
      <c r="B20" s="53">
        <v>5000</v>
      </c>
      <c r="C20" s="53"/>
      <c r="D20" s="53"/>
      <c r="E20" s="53"/>
      <c r="F20" s="53"/>
      <c r="G20" s="53"/>
      <c r="H20" s="16">
        <f t="shared" si="0"/>
        <v>5000</v>
      </c>
    </row>
    <row r="21" spans="1:8" ht="15" x14ac:dyDescent="0.3">
      <c r="A21" s="1" t="s">
        <v>28</v>
      </c>
      <c r="B21" s="53"/>
      <c r="C21" s="53"/>
      <c r="D21" s="53"/>
      <c r="E21" s="53"/>
      <c r="F21" s="53">
        <v>4000</v>
      </c>
      <c r="G21" s="53">
        <v>5500</v>
      </c>
      <c r="H21" s="16">
        <f t="shared" si="0"/>
        <v>9500</v>
      </c>
    </row>
    <row r="22" spans="1:8" ht="15" x14ac:dyDescent="0.3">
      <c r="A22" s="1" t="s">
        <v>32</v>
      </c>
      <c r="B22" s="53"/>
      <c r="C22" s="53"/>
      <c r="D22" s="53"/>
      <c r="E22" s="53">
        <v>2000</v>
      </c>
      <c r="F22" s="53">
        <v>4000</v>
      </c>
      <c r="G22" s="53">
        <v>5500</v>
      </c>
      <c r="H22" s="16">
        <f t="shared" si="0"/>
        <v>11500</v>
      </c>
    </row>
    <row r="23" spans="1:8" ht="15" x14ac:dyDescent="0.3">
      <c r="A23" s="1" t="s">
        <v>33</v>
      </c>
      <c r="B23" s="53"/>
      <c r="C23" s="53"/>
      <c r="D23" s="53"/>
      <c r="E23" s="53"/>
      <c r="F23" s="53">
        <v>300</v>
      </c>
      <c r="G23" s="53">
        <v>300</v>
      </c>
      <c r="H23" s="16">
        <f t="shared" si="0"/>
        <v>600</v>
      </c>
    </row>
    <row r="24" spans="1:8" ht="15" x14ac:dyDescent="0.3">
      <c r="A24" s="1" t="s">
        <v>60</v>
      </c>
      <c r="B24" s="53"/>
      <c r="C24" s="53"/>
      <c r="D24" s="53"/>
      <c r="E24" s="53">
        <v>500</v>
      </c>
      <c r="F24" s="53">
        <v>1000</v>
      </c>
      <c r="G24" s="53">
        <v>1500</v>
      </c>
      <c r="H24" s="16">
        <f t="shared" si="0"/>
        <v>3000</v>
      </c>
    </row>
    <row r="25" spans="1:8" ht="15" x14ac:dyDescent="0.3">
      <c r="A25" s="1" t="s">
        <v>53</v>
      </c>
      <c r="B25" s="1"/>
      <c r="C25" s="1"/>
      <c r="D25" s="1"/>
      <c r="E25" s="1">
        <v>500</v>
      </c>
      <c r="F25" s="1">
        <v>750</v>
      </c>
      <c r="G25" s="53">
        <v>875</v>
      </c>
      <c r="H25" s="16">
        <f t="shared" si="0"/>
        <v>2125</v>
      </c>
    </row>
    <row r="26" spans="1:8" s="58" customFormat="1" ht="15" x14ac:dyDescent="0.3">
      <c r="A26" s="56"/>
      <c r="B26" s="56"/>
      <c r="C26" s="56"/>
      <c r="D26" s="56"/>
      <c r="E26" s="56"/>
      <c r="F26" s="56"/>
      <c r="G26" s="56"/>
      <c r="H26" s="69">
        <f t="shared" si="0"/>
        <v>0</v>
      </c>
    </row>
    <row r="27" spans="1:8" ht="15" x14ac:dyDescent="0.3">
      <c r="A27" s="1"/>
      <c r="B27" s="1"/>
      <c r="C27" s="1"/>
      <c r="D27" s="1"/>
      <c r="E27" s="1"/>
      <c r="F27" s="1"/>
      <c r="G27" s="1"/>
      <c r="H27" s="16">
        <f t="shared" si="0"/>
        <v>0</v>
      </c>
    </row>
    <row r="28" spans="1:8" ht="15.5" thickBot="1" x14ac:dyDescent="0.35">
      <c r="A28" s="2"/>
      <c r="B28" s="1"/>
      <c r="C28" s="1"/>
      <c r="D28" s="1"/>
      <c r="E28" s="1"/>
      <c r="F28" s="1"/>
      <c r="G28" s="1"/>
      <c r="H28" s="16">
        <f t="shared" si="0"/>
        <v>0</v>
      </c>
    </row>
    <row r="29" spans="1:8" ht="15.5" thickBot="1" x14ac:dyDescent="0.35">
      <c r="A29" s="17" t="s">
        <v>5</v>
      </c>
      <c r="B29" s="18">
        <f t="shared" ref="B29:H29" si="1">SUM(B17:B28)</f>
        <v>9000</v>
      </c>
      <c r="C29" s="19">
        <f t="shared" si="1"/>
        <v>2000</v>
      </c>
      <c r="D29" s="19">
        <f t="shared" si="1"/>
        <v>2000</v>
      </c>
      <c r="E29" s="19">
        <f t="shared" si="1"/>
        <v>15000</v>
      </c>
      <c r="F29" s="19">
        <f t="shared" si="1"/>
        <v>42050</v>
      </c>
      <c r="G29" s="19">
        <f t="shared" si="1"/>
        <v>15675</v>
      </c>
      <c r="H29" s="20">
        <f t="shared" si="1"/>
        <v>85725</v>
      </c>
    </row>
    <row r="30" spans="1:8" ht="15.5" thickBot="1" x14ac:dyDescent="0.35">
      <c r="A30" s="44"/>
      <c r="B30" s="21"/>
      <c r="C30" s="21"/>
      <c r="D30" s="21"/>
      <c r="E30" s="21"/>
      <c r="F30" s="21"/>
      <c r="G30" s="21"/>
      <c r="H30" s="21"/>
    </row>
    <row r="31" spans="1:8" ht="15.5" thickBot="1" x14ac:dyDescent="0.35">
      <c r="A31" s="12" t="s">
        <v>27</v>
      </c>
      <c r="B31" s="13">
        <v>44287</v>
      </c>
      <c r="C31" s="14">
        <v>44317</v>
      </c>
      <c r="D31" s="14">
        <v>44348</v>
      </c>
      <c r="E31" s="14">
        <v>44378</v>
      </c>
      <c r="F31" s="14">
        <v>44409</v>
      </c>
      <c r="G31" s="14">
        <v>44440</v>
      </c>
      <c r="H31" s="22"/>
    </row>
    <row r="32" spans="1:8" ht="15.5" thickBot="1" x14ac:dyDescent="0.35">
      <c r="A32" s="12" t="s">
        <v>9</v>
      </c>
      <c r="B32" s="66" t="s">
        <v>4</v>
      </c>
      <c r="C32" s="67" t="s">
        <v>4</v>
      </c>
      <c r="D32" s="67" t="s">
        <v>7</v>
      </c>
      <c r="E32" s="67" t="s">
        <v>7</v>
      </c>
      <c r="F32" s="67" t="s">
        <v>7</v>
      </c>
      <c r="G32" s="67" t="s">
        <v>7</v>
      </c>
      <c r="H32" s="68" t="s">
        <v>8</v>
      </c>
    </row>
    <row r="33" spans="1:8" ht="15" x14ac:dyDescent="0.3">
      <c r="A33" s="1" t="s">
        <v>11</v>
      </c>
      <c r="B33" s="53">
        <v>3000</v>
      </c>
      <c r="C33" s="53">
        <v>3000</v>
      </c>
      <c r="D33" s="53">
        <v>3000</v>
      </c>
      <c r="E33" s="53">
        <v>3000</v>
      </c>
      <c r="F33" s="53">
        <v>3000</v>
      </c>
      <c r="G33" s="53">
        <v>3000</v>
      </c>
      <c r="H33" s="16">
        <f t="shared" ref="H33:H53" si="2">SUM(B33:G33)</f>
        <v>18000</v>
      </c>
    </row>
    <row r="34" spans="1:8" ht="15" x14ac:dyDescent="0.3">
      <c r="A34" s="1" t="s">
        <v>12</v>
      </c>
      <c r="B34" s="53">
        <v>150</v>
      </c>
      <c r="C34" s="53">
        <v>150</v>
      </c>
      <c r="D34" s="53">
        <v>150</v>
      </c>
      <c r="E34" s="53">
        <v>400</v>
      </c>
      <c r="F34" s="53">
        <v>400</v>
      </c>
      <c r="G34" s="53">
        <v>400</v>
      </c>
      <c r="H34" s="16">
        <f t="shared" si="2"/>
        <v>1650</v>
      </c>
    </row>
    <row r="35" spans="1:8" ht="15" x14ac:dyDescent="0.3">
      <c r="A35" s="1" t="s">
        <v>13</v>
      </c>
      <c r="B35" s="53">
        <v>150</v>
      </c>
      <c r="C35" s="53">
        <v>150</v>
      </c>
      <c r="D35" s="53">
        <v>150</v>
      </c>
      <c r="E35" s="53">
        <v>400</v>
      </c>
      <c r="F35" s="53">
        <v>400</v>
      </c>
      <c r="G35" s="53">
        <v>400</v>
      </c>
      <c r="H35" s="16">
        <f t="shared" si="2"/>
        <v>1650</v>
      </c>
    </row>
    <row r="36" spans="1:8" ht="15" x14ac:dyDescent="0.3">
      <c r="A36" s="1" t="s">
        <v>14</v>
      </c>
      <c r="B36" s="53">
        <v>50</v>
      </c>
      <c r="C36" s="53">
        <v>50</v>
      </c>
      <c r="D36" s="53">
        <v>50</v>
      </c>
      <c r="E36" s="53">
        <v>50</v>
      </c>
      <c r="F36" s="53">
        <v>50</v>
      </c>
      <c r="G36" s="53">
        <v>50</v>
      </c>
      <c r="H36" s="16">
        <f t="shared" si="2"/>
        <v>300</v>
      </c>
    </row>
    <row r="37" spans="1:8" ht="15" x14ac:dyDescent="0.3">
      <c r="A37" s="1" t="s">
        <v>15</v>
      </c>
      <c r="B37" s="53">
        <v>200</v>
      </c>
      <c r="C37" s="53">
        <v>200</v>
      </c>
      <c r="D37" s="53">
        <v>200</v>
      </c>
      <c r="E37" s="53">
        <v>200</v>
      </c>
      <c r="F37" s="53">
        <v>200</v>
      </c>
      <c r="G37" s="53">
        <v>200</v>
      </c>
      <c r="H37" s="16">
        <f t="shared" si="2"/>
        <v>1200</v>
      </c>
    </row>
    <row r="38" spans="1:8" ht="15" x14ac:dyDescent="0.3">
      <c r="A38" s="1" t="s">
        <v>16</v>
      </c>
      <c r="B38" s="53">
        <v>500</v>
      </c>
      <c r="C38" s="53">
        <v>500</v>
      </c>
      <c r="D38" s="53">
        <v>500</v>
      </c>
      <c r="E38" s="53">
        <v>500</v>
      </c>
      <c r="F38" s="53">
        <v>500</v>
      </c>
      <c r="G38" s="53">
        <v>500</v>
      </c>
      <c r="H38" s="16">
        <f t="shared" si="2"/>
        <v>3000</v>
      </c>
    </row>
    <row r="39" spans="1:8" ht="15" x14ac:dyDescent="0.3">
      <c r="A39" s="1" t="s">
        <v>17</v>
      </c>
      <c r="B39" s="53">
        <v>800</v>
      </c>
      <c r="C39" s="53">
        <v>200</v>
      </c>
      <c r="D39" s="53">
        <v>0</v>
      </c>
      <c r="E39" s="53">
        <v>0</v>
      </c>
      <c r="F39" s="53">
        <v>0</v>
      </c>
      <c r="G39" s="53">
        <v>0</v>
      </c>
      <c r="H39" s="16">
        <f t="shared" si="2"/>
        <v>1000</v>
      </c>
    </row>
    <row r="40" spans="1:8" ht="15" x14ac:dyDescent="0.3">
      <c r="A40" s="1" t="s">
        <v>18</v>
      </c>
      <c r="B40" s="53">
        <v>400</v>
      </c>
      <c r="C40" s="53">
        <v>0</v>
      </c>
      <c r="D40" s="53">
        <v>0</v>
      </c>
      <c r="E40" s="53">
        <v>400</v>
      </c>
      <c r="F40" s="53">
        <v>0</v>
      </c>
      <c r="G40" s="53">
        <v>0</v>
      </c>
      <c r="H40" s="16">
        <f t="shared" si="2"/>
        <v>800</v>
      </c>
    </row>
    <row r="41" spans="1:8" ht="15" x14ac:dyDescent="0.3">
      <c r="A41" s="1" t="s">
        <v>21</v>
      </c>
      <c r="B41" s="53">
        <v>100</v>
      </c>
      <c r="C41" s="53">
        <v>0</v>
      </c>
      <c r="D41" s="53">
        <v>0</v>
      </c>
      <c r="E41" s="53">
        <v>100</v>
      </c>
      <c r="F41" s="53">
        <v>0</v>
      </c>
      <c r="G41" s="53">
        <v>0</v>
      </c>
      <c r="H41" s="16">
        <f t="shared" si="2"/>
        <v>200</v>
      </c>
    </row>
    <row r="42" spans="1:8" ht="15" x14ac:dyDescent="0.3">
      <c r="A42" s="1" t="s">
        <v>36</v>
      </c>
      <c r="B42" s="53">
        <f t="shared" ref="B42:G42" si="3">0.25*B22</f>
        <v>0</v>
      </c>
      <c r="C42" s="53">
        <f t="shared" si="3"/>
        <v>0</v>
      </c>
      <c r="D42" s="53">
        <f t="shared" si="3"/>
        <v>0</v>
      </c>
      <c r="E42" s="53">
        <f t="shared" si="3"/>
        <v>500</v>
      </c>
      <c r="F42" s="53">
        <f t="shared" si="3"/>
        <v>1000</v>
      </c>
      <c r="G42" s="53">
        <f t="shared" si="3"/>
        <v>1375</v>
      </c>
      <c r="H42" s="16">
        <f t="shared" si="2"/>
        <v>2875</v>
      </c>
    </row>
    <row r="43" spans="1:8" ht="15" x14ac:dyDescent="0.3">
      <c r="A43" s="1" t="s">
        <v>24</v>
      </c>
      <c r="B43" s="53">
        <v>4000</v>
      </c>
      <c r="C43" s="53">
        <v>4000</v>
      </c>
      <c r="D43" s="53">
        <v>4000</v>
      </c>
      <c r="E43" s="53">
        <v>5000</v>
      </c>
      <c r="F43" s="53">
        <v>5000</v>
      </c>
      <c r="G43" s="53">
        <v>4000</v>
      </c>
      <c r="H43" s="16">
        <f t="shared" si="2"/>
        <v>26000</v>
      </c>
    </row>
    <row r="44" spans="1:8" ht="15" x14ac:dyDescent="0.3">
      <c r="A44" s="1" t="s">
        <v>19</v>
      </c>
      <c r="B44" s="53">
        <v>500</v>
      </c>
      <c r="C44" s="53">
        <v>500</v>
      </c>
      <c r="D44" s="53">
        <v>0</v>
      </c>
      <c r="E44" s="53">
        <v>0</v>
      </c>
      <c r="F44" s="53">
        <v>0</v>
      </c>
      <c r="G44" s="53">
        <v>0</v>
      </c>
      <c r="H44" s="16">
        <f t="shared" si="2"/>
        <v>1000</v>
      </c>
    </row>
    <row r="45" spans="1:8" ht="15" x14ac:dyDescent="0.3">
      <c r="A45" s="1" t="s">
        <v>20</v>
      </c>
      <c r="B45" s="53">
        <v>2000</v>
      </c>
      <c r="C45" s="53">
        <v>0</v>
      </c>
      <c r="D45" s="53">
        <v>0</v>
      </c>
      <c r="E45" s="53">
        <v>0</v>
      </c>
      <c r="F45" s="53">
        <v>0</v>
      </c>
      <c r="G45" s="53">
        <v>0</v>
      </c>
      <c r="H45" s="16">
        <f t="shared" si="2"/>
        <v>2000</v>
      </c>
    </row>
    <row r="46" spans="1:8" ht="15" x14ac:dyDescent="0.3">
      <c r="A46" s="1" t="s">
        <v>37</v>
      </c>
      <c r="B46" s="53">
        <v>200</v>
      </c>
      <c r="C46" s="53">
        <v>50</v>
      </c>
      <c r="D46" s="53">
        <v>50</v>
      </c>
      <c r="E46" s="53">
        <v>50</v>
      </c>
      <c r="F46" s="53">
        <v>50</v>
      </c>
      <c r="G46" s="53">
        <v>50</v>
      </c>
      <c r="H46" s="16">
        <f t="shared" si="2"/>
        <v>450</v>
      </c>
    </row>
    <row r="47" spans="1:8" ht="15" x14ac:dyDescent="0.3">
      <c r="A47" s="1" t="s">
        <v>34</v>
      </c>
      <c r="B47" s="53">
        <v>500</v>
      </c>
      <c r="C47" s="53">
        <v>0</v>
      </c>
      <c r="D47" s="53">
        <v>0</v>
      </c>
      <c r="E47" s="53">
        <v>0</v>
      </c>
      <c r="F47" s="53">
        <v>0</v>
      </c>
      <c r="G47" s="53">
        <v>0</v>
      </c>
      <c r="H47" s="16">
        <f t="shared" si="2"/>
        <v>500</v>
      </c>
    </row>
    <row r="48" spans="1:8" ht="15" x14ac:dyDescent="0.3">
      <c r="A48" s="1" t="s">
        <v>22</v>
      </c>
      <c r="B48" s="53">
        <v>50</v>
      </c>
      <c r="C48" s="53">
        <v>50</v>
      </c>
      <c r="D48" s="53">
        <v>50</v>
      </c>
      <c r="E48" s="53">
        <v>50</v>
      </c>
      <c r="F48" s="53">
        <v>50</v>
      </c>
      <c r="G48" s="53">
        <v>50</v>
      </c>
      <c r="H48" s="16">
        <f t="shared" si="2"/>
        <v>300</v>
      </c>
    </row>
    <row r="49" spans="1:8" ht="15" x14ac:dyDescent="0.3">
      <c r="A49" s="1" t="s">
        <v>23</v>
      </c>
      <c r="B49" s="53">
        <v>2000</v>
      </c>
      <c r="C49" s="53">
        <v>2000</v>
      </c>
      <c r="D49" s="53">
        <v>2000</v>
      </c>
      <c r="E49" s="53">
        <v>2000</v>
      </c>
      <c r="F49" s="53">
        <v>2000</v>
      </c>
      <c r="G49" s="53">
        <v>2000</v>
      </c>
      <c r="H49" s="16">
        <f t="shared" si="2"/>
        <v>12000</v>
      </c>
    </row>
    <row r="50" spans="1:8" ht="15" x14ac:dyDescent="0.3">
      <c r="A50" s="1" t="s">
        <v>35</v>
      </c>
      <c r="B50" s="53">
        <v>1600</v>
      </c>
      <c r="C50" s="53">
        <v>1600</v>
      </c>
      <c r="D50" s="53">
        <v>1600</v>
      </c>
      <c r="E50" s="53">
        <v>1600</v>
      </c>
      <c r="F50" s="53">
        <v>1600</v>
      </c>
      <c r="G50" s="53">
        <v>1600</v>
      </c>
      <c r="H50" s="16">
        <f t="shared" si="2"/>
        <v>9600</v>
      </c>
    </row>
    <row r="51" spans="1:8" ht="15" x14ac:dyDescent="0.3">
      <c r="A51" s="1" t="s">
        <v>26</v>
      </c>
      <c r="B51" s="53">
        <v>100</v>
      </c>
      <c r="C51" s="53">
        <v>100</v>
      </c>
      <c r="D51" s="53"/>
      <c r="E51" s="53"/>
      <c r="F51" s="53"/>
      <c r="G51" s="53"/>
      <c r="H51" s="16">
        <f t="shared" si="2"/>
        <v>200</v>
      </c>
    </row>
    <row r="52" spans="1:8" ht="15" x14ac:dyDescent="0.3">
      <c r="A52" s="1"/>
      <c r="B52" s="1"/>
      <c r="C52" s="1"/>
      <c r="D52" s="1"/>
      <c r="E52" s="1"/>
      <c r="F52" s="1"/>
      <c r="G52" s="1"/>
      <c r="H52" s="16">
        <f t="shared" si="2"/>
        <v>0</v>
      </c>
    </row>
    <row r="53" spans="1:8" ht="15.5" thickBot="1" x14ac:dyDescent="0.35">
      <c r="A53" s="1"/>
      <c r="B53" s="1"/>
      <c r="C53" s="1"/>
      <c r="D53" s="1"/>
      <c r="E53" s="1"/>
      <c r="F53" s="1"/>
      <c r="G53" s="1"/>
      <c r="H53" s="16">
        <f t="shared" si="2"/>
        <v>0</v>
      </c>
    </row>
    <row r="54" spans="1:8" ht="15.5" thickBot="1" x14ac:dyDescent="0.35">
      <c r="A54" s="17" t="s">
        <v>3</v>
      </c>
      <c r="B54" s="23">
        <f t="shared" ref="B54:H54" si="4">SUM(B33:B53)</f>
        <v>16300</v>
      </c>
      <c r="C54" s="19">
        <f t="shared" si="4"/>
        <v>12550</v>
      </c>
      <c r="D54" s="19">
        <f t="shared" si="4"/>
        <v>11750</v>
      </c>
      <c r="E54" s="19">
        <f t="shared" si="4"/>
        <v>14250</v>
      </c>
      <c r="F54" s="19">
        <f t="shared" si="4"/>
        <v>14250</v>
      </c>
      <c r="G54" s="19">
        <f t="shared" si="4"/>
        <v>13625</v>
      </c>
      <c r="H54" s="20">
        <f t="shared" si="4"/>
        <v>82725</v>
      </c>
    </row>
    <row r="55" spans="1:8" ht="15.5" thickBot="1" x14ac:dyDescent="0.35">
      <c r="A55" s="24"/>
      <c r="B55" s="25"/>
      <c r="C55" s="25"/>
      <c r="D55" s="25"/>
      <c r="E55" s="25"/>
      <c r="F55" s="25"/>
      <c r="G55" s="25"/>
      <c r="H55" s="25"/>
    </row>
    <row r="56" spans="1:8" ht="15.5" thickBot="1" x14ac:dyDescent="0.35">
      <c r="A56" s="17" t="s">
        <v>2</v>
      </c>
      <c r="B56" s="3">
        <v>35000</v>
      </c>
      <c r="C56" s="26">
        <f t="shared" ref="C56:G56" si="5">B60</f>
        <v>27700</v>
      </c>
      <c r="D56" s="26">
        <f t="shared" si="5"/>
        <v>17150</v>
      </c>
      <c r="E56" s="26">
        <f t="shared" si="5"/>
        <v>7400</v>
      </c>
      <c r="F56" s="26">
        <f t="shared" si="5"/>
        <v>8150</v>
      </c>
      <c r="G56" s="26">
        <f t="shared" si="5"/>
        <v>35950</v>
      </c>
      <c r="H56" s="25"/>
    </row>
    <row r="57" spans="1:8" ht="15.5" thickBot="1" x14ac:dyDescent="0.35">
      <c r="A57" s="24"/>
      <c r="B57" s="25"/>
      <c r="C57" s="25"/>
      <c r="D57" s="25"/>
      <c r="E57" s="25"/>
      <c r="F57" s="25"/>
      <c r="G57" s="25"/>
      <c r="H57" s="25"/>
    </row>
    <row r="58" spans="1:8" ht="15.5" thickBot="1" x14ac:dyDescent="0.35">
      <c r="A58" s="27" t="s">
        <v>1</v>
      </c>
      <c r="B58" s="28">
        <f t="shared" ref="B58:G58" si="6">B29-B54</f>
        <v>-7300</v>
      </c>
      <c r="C58" s="26">
        <f t="shared" si="6"/>
        <v>-10550</v>
      </c>
      <c r="D58" s="26">
        <f t="shared" si="6"/>
        <v>-9750</v>
      </c>
      <c r="E58" s="26">
        <f t="shared" si="6"/>
        <v>750</v>
      </c>
      <c r="F58" s="26">
        <f t="shared" si="6"/>
        <v>27800</v>
      </c>
      <c r="G58" s="26">
        <f t="shared" si="6"/>
        <v>2050</v>
      </c>
      <c r="H58" s="29"/>
    </row>
    <row r="59" spans="1:8" ht="15.5" thickBot="1" x14ac:dyDescent="0.35">
      <c r="A59" s="24"/>
      <c r="B59" s="25"/>
      <c r="C59" s="25"/>
      <c r="D59" s="25"/>
      <c r="E59" s="25"/>
      <c r="F59" s="25"/>
      <c r="G59" s="25"/>
      <c r="H59" s="25"/>
    </row>
    <row r="60" spans="1:8" ht="15.5" thickBot="1" x14ac:dyDescent="0.35">
      <c r="A60" s="30" t="s">
        <v>0</v>
      </c>
      <c r="B60" s="31">
        <f t="shared" ref="B60:G60" si="7">B56+B58</f>
        <v>27700</v>
      </c>
      <c r="C60" s="55">
        <f t="shared" si="7"/>
        <v>17150</v>
      </c>
      <c r="D60" s="26">
        <f t="shared" si="7"/>
        <v>7400</v>
      </c>
      <c r="E60" s="26">
        <f t="shared" si="7"/>
        <v>8150</v>
      </c>
      <c r="F60" s="26">
        <f t="shared" si="7"/>
        <v>35950</v>
      </c>
      <c r="G60" s="26">
        <f t="shared" si="7"/>
        <v>38000</v>
      </c>
      <c r="H60" s="29"/>
    </row>
    <row r="61" spans="1:8" s="74" customFormat="1" ht="15" x14ac:dyDescent="0.3">
      <c r="A61" s="61"/>
      <c r="B61" s="72"/>
      <c r="C61" s="70" t="s">
        <v>44</v>
      </c>
      <c r="D61" s="72"/>
      <c r="E61" s="72"/>
      <c r="F61" s="72"/>
      <c r="G61" s="72"/>
      <c r="H61" s="73"/>
    </row>
    <row r="62" spans="1:8" s="74" customFormat="1" ht="15" x14ac:dyDescent="0.3">
      <c r="A62" s="61"/>
      <c r="B62" s="72"/>
      <c r="C62" s="70" t="s">
        <v>45</v>
      </c>
      <c r="D62" s="72"/>
      <c r="E62" s="72"/>
      <c r="F62" s="72"/>
      <c r="G62" s="72"/>
      <c r="H62" s="73"/>
    </row>
    <row r="63" spans="1:8" s="74" customFormat="1" ht="15" x14ac:dyDescent="0.3">
      <c r="A63" s="61"/>
      <c r="B63" s="72"/>
      <c r="C63" s="70" t="s">
        <v>43</v>
      </c>
      <c r="D63" s="72"/>
      <c r="E63" s="72"/>
      <c r="F63" s="72"/>
      <c r="G63" s="72"/>
      <c r="H63" s="73"/>
    </row>
    <row r="65" spans="1:8" ht="15" x14ac:dyDescent="0.3">
      <c r="A65" s="41" t="s">
        <v>48</v>
      </c>
    </row>
    <row r="66" spans="1:8" ht="15.5" thickBot="1" x14ac:dyDescent="0.35">
      <c r="A66" s="7" t="s">
        <v>47</v>
      </c>
    </row>
    <row r="67" spans="1:8" ht="15.5" thickBot="1" x14ac:dyDescent="0.35">
      <c r="A67" s="27" t="s">
        <v>30</v>
      </c>
      <c r="B67" s="17" t="s">
        <v>29</v>
      </c>
      <c r="C67" s="42"/>
      <c r="D67" s="42"/>
      <c r="E67" s="42"/>
      <c r="F67" s="42"/>
      <c r="G67" s="42"/>
      <c r="H67" s="43"/>
    </row>
    <row r="68" spans="1:8" ht="15.5" thickBot="1" x14ac:dyDescent="0.35">
      <c r="A68" s="32" t="s">
        <v>40</v>
      </c>
      <c r="B68" s="34">
        <v>1000</v>
      </c>
      <c r="C68" s="77" t="s">
        <v>50</v>
      </c>
      <c r="D68" s="78"/>
      <c r="E68" s="78"/>
      <c r="F68" s="78"/>
      <c r="G68" s="78"/>
      <c r="H68" s="79"/>
    </row>
    <row r="69" spans="1:8" ht="15.5" thickBot="1" x14ac:dyDescent="0.35">
      <c r="A69" s="32" t="s">
        <v>38</v>
      </c>
      <c r="B69" s="34">
        <v>1000</v>
      </c>
      <c r="C69" s="77" t="s">
        <v>49</v>
      </c>
      <c r="D69" s="78"/>
      <c r="E69" s="78"/>
      <c r="F69" s="78"/>
      <c r="G69" s="78"/>
      <c r="H69" s="79"/>
    </row>
    <row r="70" spans="1:8" ht="15.5" thickBot="1" x14ac:dyDescent="0.35">
      <c r="A70" s="32" t="s">
        <v>39</v>
      </c>
      <c r="B70" s="34">
        <v>1000</v>
      </c>
      <c r="C70" s="77" t="s">
        <v>51</v>
      </c>
      <c r="D70" s="78"/>
      <c r="E70" s="78"/>
      <c r="F70" s="78"/>
      <c r="G70" s="78"/>
      <c r="H70" s="79"/>
    </row>
    <row r="71" spans="1:8" ht="15.5" thickBot="1" x14ac:dyDescent="0.35">
      <c r="A71" s="32"/>
      <c r="B71" s="34"/>
      <c r="C71" s="77"/>
      <c r="D71" s="78"/>
      <c r="E71" s="78"/>
      <c r="F71" s="78"/>
      <c r="G71" s="78"/>
      <c r="H71" s="79"/>
    </row>
    <row r="72" spans="1:8" ht="15.5" thickBot="1" x14ac:dyDescent="0.35">
      <c r="A72" s="32"/>
      <c r="B72" s="34"/>
      <c r="C72" s="77"/>
      <c r="D72" s="78"/>
      <c r="E72" s="78"/>
      <c r="F72" s="78"/>
      <c r="G72" s="78"/>
      <c r="H72" s="79"/>
    </row>
    <row r="73" spans="1:8" ht="15.5" thickBot="1" x14ac:dyDescent="0.35">
      <c r="A73" s="32"/>
      <c r="B73" s="34"/>
      <c r="C73" s="77"/>
      <c r="D73" s="78"/>
      <c r="E73" s="78"/>
      <c r="F73" s="78"/>
      <c r="G73" s="78"/>
      <c r="H73" s="79"/>
    </row>
    <row r="74" spans="1:8" ht="15.5" thickBot="1" x14ac:dyDescent="0.35">
      <c r="A74" s="32"/>
      <c r="B74" s="34"/>
      <c r="C74" s="77"/>
      <c r="D74" s="78"/>
      <c r="E74" s="78"/>
      <c r="F74" s="78"/>
      <c r="G74" s="78"/>
      <c r="H74" s="79"/>
    </row>
    <row r="75" spans="1:8" ht="15.5" thickBot="1" x14ac:dyDescent="0.35">
      <c r="A75" s="32"/>
      <c r="B75" s="34"/>
      <c r="C75" s="77"/>
      <c r="D75" s="78"/>
      <c r="E75" s="78"/>
      <c r="F75" s="78"/>
      <c r="G75" s="78"/>
      <c r="H75" s="79"/>
    </row>
    <row r="76" spans="1:8" ht="15.5" thickBot="1" x14ac:dyDescent="0.35">
      <c r="A76" s="33"/>
      <c r="B76" s="35"/>
      <c r="C76" s="77"/>
      <c r="D76" s="78"/>
      <c r="E76" s="78"/>
      <c r="F76" s="78"/>
      <c r="G76" s="78"/>
      <c r="H76" s="79"/>
    </row>
    <row r="77" spans="1:8" ht="15.5" thickBot="1" x14ac:dyDescent="0.35">
      <c r="A77" s="32"/>
      <c r="B77" s="34"/>
      <c r="C77" s="77"/>
      <c r="D77" s="78"/>
      <c r="E77" s="78"/>
      <c r="F77" s="78"/>
      <c r="G77" s="78"/>
      <c r="H77" s="79"/>
    </row>
    <row r="78" spans="1:8" ht="15.5" thickBot="1" x14ac:dyDescent="0.35">
      <c r="A78" s="32"/>
      <c r="B78" s="34"/>
      <c r="C78" s="80"/>
      <c r="D78" s="81"/>
      <c r="E78" s="81"/>
      <c r="F78" s="81"/>
      <c r="G78" s="81"/>
      <c r="H78" s="82"/>
    </row>
    <row r="79" spans="1:8" ht="15.5" thickBot="1" x14ac:dyDescent="0.35">
      <c r="A79" s="32"/>
      <c r="B79" s="34"/>
      <c r="C79" s="77"/>
      <c r="D79" s="78"/>
      <c r="E79" s="78"/>
      <c r="F79" s="78"/>
      <c r="G79" s="78"/>
      <c r="H79" s="79"/>
    </row>
    <row r="80" spans="1:8" ht="15.5" thickBot="1" x14ac:dyDescent="0.35">
      <c r="A80" s="33"/>
      <c r="B80" s="35"/>
      <c r="C80" s="80"/>
      <c r="D80" s="81"/>
      <c r="E80" s="81"/>
      <c r="F80" s="81"/>
      <c r="G80" s="81"/>
      <c r="H80" s="82"/>
    </row>
    <row r="81" spans="1:2" ht="15.5" thickBot="1" x14ac:dyDescent="0.35">
      <c r="A81" s="30" t="s">
        <v>8</v>
      </c>
      <c r="B81" s="40">
        <f>SUM(B68:B80)</f>
        <v>3000</v>
      </c>
    </row>
  </sheetData>
  <mergeCells count="15">
    <mergeCell ref="C71:H71"/>
    <mergeCell ref="B3:G3"/>
    <mergeCell ref="A10:C10"/>
    <mergeCell ref="C68:H68"/>
    <mergeCell ref="C69:H69"/>
    <mergeCell ref="C70:H70"/>
    <mergeCell ref="C78:H78"/>
    <mergeCell ref="C79:H79"/>
    <mergeCell ref="C80:H80"/>
    <mergeCell ref="C72:H72"/>
    <mergeCell ref="C73:H73"/>
    <mergeCell ref="C74:H74"/>
    <mergeCell ref="C75:H75"/>
    <mergeCell ref="C76:H76"/>
    <mergeCell ref="C77:H77"/>
  </mergeCells>
  <pageMargins left="0.70866141732283472" right="0.70866141732283472" top="0.74803149606299213" bottom="0.74803149606299213" header="0.31496062992125984" footer="0.31496062992125984"/>
  <pageSetup paperSize="9" scale="38"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828740EEA6344B8CB32DCCBCCBFD32" ma:contentTypeVersion="12" ma:contentTypeDescription="Create a new document." ma:contentTypeScope="" ma:versionID="7cf9cf3ce55d670bc16c8bfa3d58aa72">
  <xsd:schema xmlns:xsd="http://www.w3.org/2001/XMLSchema" xmlns:xs="http://www.w3.org/2001/XMLSchema" xmlns:p="http://schemas.microsoft.com/office/2006/metadata/properties" xmlns:ns3="d4cfd1f8-88d4-47e2-b9a8-0b8b23635c0f" xmlns:ns4="9e98245b-be3e-4c71-850c-9f50ab896fde" targetNamespace="http://schemas.microsoft.com/office/2006/metadata/properties" ma:root="true" ma:fieldsID="830d65f33eba6c7877a2a17890012ac1" ns3:_="" ns4:_="">
    <xsd:import namespace="d4cfd1f8-88d4-47e2-b9a8-0b8b23635c0f"/>
    <xsd:import namespace="9e98245b-be3e-4c71-850c-9f50ab896fd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d1f8-88d4-47e2-b9a8-0b8b23635c0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98245b-be3e-4c71-850c-9f50ab896fd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69776C-9109-4962-81CE-11D537BD7F9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E926DC7-1C68-4F85-8491-F201705F9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d1f8-88d4-47e2-b9a8-0b8b23635c0f"/>
    <ds:schemaRef ds:uri="9e98245b-be3e-4c71-850c-9f50ab896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6864A0-27AA-47E5-992A-E0AE8DF652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 COMPLETE</vt:lpstr>
      <vt:lpstr>WORKED EXAMPLE</vt:lpstr>
      <vt:lpstr>'TO COMPLETE'!Print_Area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Stevenson</dc:creator>
  <cp:lastModifiedBy>Ian Stevenson</cp:lastModifiedBy>
  <cp:lastPrinted>2020-09-10T09:38:03Z</cp:lastPrinted>
  <dcterms:created xsi:type="dcterms:W3CDTF">2020-08-18T14:50:35Z</dcterms:created>
  <dcterms:modified xsi:type="dcterms:W3CDTF">2021-06-09T15:05:03Z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0x0101000C828740EEA6344B8CB32DCCBCCBFD32</vt:lpwstr>
  </property>
</Properties>
</file>